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/>
  </bookViews>
  <sheets>
    <sheet name="Документ" sheetId="2" r:id="rId1"/>
  </sheets>
  <definedNames>
    <definedName name="_xlnm.Print_Titles" localSheetId="0">Документ!$6:$6</definedName>
  </definedNames>
  <calcPr calcId="145621"/>
</workbook>
</file>

<file path=xl/calcChain.xml><?xml version="1.0" encoding="utf-8"?>
<calcChain xmlns="http://schemas.openxmlformats.org/spreadsheetml/2006/main">
  <c r="H55" i="2" l="1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<sst xmlns="http://schemas.openxmlformats.org/spreadsheetml/2006/main" count="228" uniqueCount="86">
  <si>
    <t>на 31 марта 2021 года</t>
  </si>
  <si>
    <t>Единица измерения: руб.</t>
  </si>
  <si>
    <t>Наименование бюджета</t>
  </si>
  <si>
    <t>Код подраздела</t>
  </si>
  <si>
    <t>Код целевой статьи</t>
  </si>
  <si>
    <t>Код вида расхода</t>
  </si>
  <si>
    <t>Код доп.классификации</t>
  </si>
  <si>
    <t>Бюджетная роспись (расходы)</t>
  </si>
  <si>
    <t>Кассовый расход</t>
  </si>
  <si>
    <t>Текущий год всего</t>
  </si>
  <si>
    <t>Итого</t>
  </si>
  <si>
    <t>1</t>
  </si>
  <si>
    <t>2</t>
  </si>
  <si>
    <t>3</t>
  </si>
  <si>
    <t>4</t>
  </si>
  <si>
    <t>5</t>
  </si>
  <si>
    <t>6</t>
  </si>
  <si>
    <t>7</t>
  </si>
  <si>
    <t>8</t>
  </si>
  <si>
    <t>0102</t>
  </si>
  <si>
    <t>Бюджет муниципального образования сельского поселения "Донаель"</t>
  </si>
  <si>
    <t>9900010010</t>
  </si>
  <si>
    <t>121</t>
  </si>
  <si>
    <t>00.211.00</t>
  </si>
  <si>
    <t>122</t>
  </si>
  <si>
    <t>00.214.00</t>
  </si>
  <si>
    <t>129</t>
  </si>
  <si>
    <t>00.213.00</t>
  </si>
  <si>
    <t>0104</t>
  </si>
  <si>
    <t>9900010030</t>
  </si>
  <si>
    <t>00.211.01</t>
  </si>
  <si>
    <t>00.211.03</t>
  </si>
  <si>
    <t>00.211.04</t>
  </si>
  <si>
    <t>244</t>
  </si>
  <si>
    <t>00.221.00</t>
  </si>
  <si>
    <t>00.223.00</t>
  </si>
  <si>
    <t>00.225.00</t>
  </si>
  <si>
    <t>00.226.00</t>
  </si>
  <si>
    <t>00.340.00</t>
  </si>
  <si>
    <t>247</t>
  </si>
  <si>
    <t>852</t>
  </si>
  <si>
    <t>00.290.00</t>
  </si>
  <si>
    <t>9900051180</t>
  </si>
  <si>
    <t>21-51180-00000-00000</t>
  </si>
  <si>
    <t>9900073150</t>
  </si>
  <si>
    <t>7315001.21</t>
  </si>
  <si>
    <t>9900084010</t>
  </si>
  <si>
    <t>540</t>
  </si>
  <si>
    <t>00.П06.00</t>
  </si>
  <si>
    <t>0106</t>
  </si>
  <si>
    <t>9900084020</t>
  </si>
  <si>
    <t>00.П07.00</t>
  </si>
  <si>
    <t>9900084030</t>
  </si>
  <si>
    <t>00.П08.00</t>
  </si>
  <si>
    <t>0107</t>
  </si>
  <si>
    <t>9900010100</t>
  </si>
  <si>
    <t>880</t>
  </si>
  <si>
    <t>00.000.00</t>
  </si>
  <si>
    <t>0111</t>
  </si>
  <si>
    <t>9900090000</t>
  </si>
  <si>
    <t>870</t>
  </si>
  <si>
    <t>0113</t>
  </si>
  <si>
    <t>9900094000</t>
  </si>
  <si>
    <t>853</t>
  </si>
  <si>
    <t>0501</t>
  </si>
  <si>
    <t>9900084130</t>
  </si>
  <si>
    <t>06.П14.00</t>
  </si>
  <si>
    <t>9900094120</t>
  </si>
  <si>
    <t>0503</t>
  </si>
  <si>
    <t>18021S2300</t>
  </si>
  <si>
    <t>7230000.21</t>
  </si>
  <si>
    <t>9900084110</t>
  </si>
  <si>
    <t>06.П12.00</t>
  </si>
  <si>
    <t>9900094110</t>
  </si>
  <si>
    <t>9900094130</t>
  </si>
  <si>
    <t>9900094150</t>
  </si>
  <si>
    <t>9900094160</t>
  </si>
  <si>
    <t>9900094180</t>
  </si>
  <si>
    <t>1001</t>
  </si>
  <si>
    <t>9900094010</t>
  </si>
  <si>
    <t>312</t>
  </si>
  <si>
    <t>Итого:</t>
  </si>
  <si>
    <t>Исполнение бюджета СП"Донаель" по расходам</t>
  </si>
  <si>
    <t>Процент исполнения</t>
  </si>
  <si>
    <t>Начальник финансового управления                                                             Горчакова А.И.</t>
  </si>
  <si>
    <t>Исполнитель                                                                                                              Мурзаева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</si>
</sst>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</fills>
  <borders count="17">
    <border>
      <left/>
      <right/>
      <top/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28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0" fontId="3" fillId="2" borderId="11">
      <alignment horizontal="left" vertical="top" wrapText="1"/>
    </xf>
    <xf numFmtId="49" fontId="3" fillId="2" borderId="12">
      <alignment horizontal="center" vertical="top" shrinkToFit="1"/>
    </xf>
    <xf numFmtId="4" fontId="3" fillId="2" borderId="12">
      <alignment horizontal="right" vertical="top" shrinkToFit="1"/>
    </xf>
    <xf numFmtId="0" fontId="3" fillId="2" borderId="13">
      <alignment vertical="top" shrinkToFit="1"/>
    </xf>
    <xf numFmtId="0" fontId="4" fillId="0" borderId="11">
      <alignment horizontal="left" vertical="top" wrapText="1"/>
    </xf>
    <xf numFmtId="49" fontId="2" fillId="0" borderId="12">
      <alignment horizontal="center" vertical="top" shrinkToFit="1"/>
    </xf>
    <xf numFmtId="4" fontId="2" fillId="0" borderId="12">
      <alignment horizontal="right" vertical="top" shrinkToFit="1"/>
    </xf>
    <xf numFmtId="0" fontId="5" fillId="0" borderId="13">
      <alignment vertical="top" shrinkToFit="1"/>
    </xf>
    <xf numFmtId="0" fontId="6" fillId="3" borderId="14"/>
    <xf numFmtId="0" fontId="6" fillId="3" borderId="15"/>
    <xf numFmtId="4" fontId="6" fillId="3" borderId="15">
      <alignment horizontal="right" shrinkToFit="1"/>
    </xf>
    <xf numFmtId="0" fontId="2" fillId="0" borderId="16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</cellStyleXfs>
  <cellXfs count="30">
    <xf numFmtId="0" fontId="0" fillId="0" borderId="0" xfId="0"/>
    <xf numFmtId="0" fontId="0" fillId="0" borderId="0" xfId="0" applyProtection="1">
      <protection locked="0"/>
    </xf>
    <xf numFmtId="49" fontId="3" fillId="0" borderId="5" xfId="4" applyNumberFormat="1" applyProtection="1">
      <alignment horizontal="center" vertical="center" wrapText="1"/>
    </xf>
    <xf numFmtId="49" fontId="3" fillId="0" borderId="7" xfId="6" applyNumberFormat="1" applyProtection="1">
      <alignment horizontal="center" vertical="center" wrapText="1"/>
    </xf>
    <xf numFmtId="49" fontId="3" fillId="0" borderId="8" xfId="7" applyNumberFormat="1" applyProtection="1">
      <alignment horizontal="center" vertical="center" wrapText="1"/>
    </xf>
    <xf numFmtId="49" fontId="3" fillId="0" borderId="9" xfId="8" applyNumberFormat="1" applyProtection="1">
      <alignment horizontal="center" vertical="center" wrapText="1"/>
    </xf>
    <xf numFmtId="49" fontId="3" fillId="0" borderId="10" xfId="9" applyNumberFormat="1" applyProtection="1">
      <alignment horizontal="center" vertical="center" wrapText="1"/>
    </xf>
    <xf numFmtId="0" fontId="3" fillId="2" borderId="11" xfId="10" quotePrefix="1" applyNumberFormat="1" applyProtection="1">
      <alignment horizontal="left" vertical="top" wrapText="1"/>
    </xf>
    <xf numFmtId="49" fontId="3" fillId="2" borderId="12" xfId="11" applyNumberFormat="1" applyProtection="1">
      <alignment horizontal="center" vertical="top" shrinkToFit="1"/>
    </xf>
    <xf numFmtId="4" fontId="3" fillId="2" borderId="12" xfId="12" applyNumberFormat="1" applyProtection="1">
      <alignment horizontal="right" vertical="top" shrinkToFit="1"/>
    </xf>
    <xf numFmtId="0" fontId="4" fillId="0" borderId="11" xfId="14" quotePrefix="1" applyNumberFormat="1" applyProtection="1">
      <alignment horizontal="left" vertical="top" wrapText="1"/>
    </xf>
    <xf numFmtId="49" fontId="2" fillId="0" borderId="12" xfId="15" applyNumberFormat="1" applyProtection="1">
      <alignment horizontal="center" vertical="top" shrinkToFit="1"/>
    </xf>
    <xf numFmtId="4" fontId="2" fillId="0" borderId="12" xfId="16" applyNumberFormat="1" applyProtection="1">
      <alignment horizontal="right" vertical="top" shrinkToFit="1"/>
    </xf>
    <xf numFmtId="0" fontId="6" fillId="3" borderId="14" xfId="18" applyNumberFormat="1" applyProtection="1"/>
    <xf numFmtId="0" fontId="6" fillId="3" borderId="15" xfId="19" applyNumberFormat="1" applyProtection="1"/>
    <xf numFmtId="4" fontId="6" fillId="3" borderId="15" xfId="20" applyNumberFormat="1" applyProtection="1">
      <alignment horizontal="right" shrinkToFit="1"/>
    </xf>
    <xf numFmtId="0" fontId="2" fillId="0" borderId="16" xfId="21" applyNumberFormat="1" applyProtection="1"/>
    <xf numFmtId="0" fontId="1" fillId="0" borderId="3" xfId="1" applyNumberFormat="1" applyProtection="1">
      <alignment horizontal="center" vertical="top" wrapText="1"/>
    </xf>
    <xf numFmtId="0" fontId="1" fillId="0" borderId="3" xfId="1">
      <alignment horizontal="center" vertical="top" wrapText="1"/>
    </xf>
    <xf numFmtId="0" fontId="2" fillId="0" borderId="3" xfId="2" applyNumberFormat="1" applyProtection="1">
      <alignment horizontal="right" vertical="top" wrapText="1"/>
    </xf>
    <xf numFmtId="0" fontId="2" fillId="0" borderId="3" xfId="2">
      <alignment horizontal="right" vertical="top" wrapText="1"/>
    </xf>
    <xf numFmtId="49" fontId="3" fillId="0" borderId="4" xfId="3" applyNumberFormat="1" applyProtection="1">
      <alignment horizontal="center" vertical="center" wrapText="1"/>
    </xf>
    <xf numFmtId="49" fontId="3" fillId="0" borderId="4" xfId="3">
      <alignment horizontal="center" vertical="center" wrapText="1"/>
    </xf>
    <xf numFmtId="49" fontId="3" fillId="0" borderId="5" xfId="4" applyNumberFormat="1" applyProtection="1">
      <alignment horizontal="center" vertical="center" wrapText="1"/>
    </xf>
    <xf numFmtId="49" fontId="3" fillId="0" borderId="5" xfId="4">
      <alignment horizontal="center" vertical="center" wrapText="1"/>
    </xf>
    <xf numFmtId="49" fontId="3" fillId="0" borderId="1" xfId="5" applyNumberFormat="1" applyBorder="1" applyProtection="1">
      <alignment horizontal="center" vertical="center" wrapText="1"/>
    </xf>
    <xf numFmtId="49" fontId="3" fillId="0" borderId="2" xfId="5" applyNumberFormat="1" applyBorder="1" applyProtection="1">
      <alignment horizontal="center" vertical="center" wrapText="1"/>
    </xf>
    <xf numFmtId="0" fontId="2" fillId="0" borderId="3" xfId="22" applyNumberFormat="1" applyProtection="1">
      <alignment horizontal="left" vertical="top" wrapText="1"/>
    </xf>
    <xf numFmtId="0" fontId="2" fillId="0" borderId="3" xfId="22">
      <alignment horizontal="left" vertical="top" wrapText="1"/>
    </xf>
    <xf numFmtId="166" fontId="3" fillId="2" borderId="13" xfId="13" applyNumberFormat="1" applyProtection="1">
      <alignment vertical="top" shrinkToFit="1"/>
    </xf>
  </cellXfs>
  <cellStyles count="28">
    <cellStyle name="br" xfId="25"/>
    <cellStyle name="col" xfId="24"/>
    <cellStyle name="ex59" xfId="20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st58" xfId="2"/>
    <cellStyle name="style0" xfId="26"/>
    <cellStyle name="td" xfId="27"/>
    <cellStyle name="tr" xfId="23"/>
    <cellStyle name="xl_bot_header" xfId="8"/>
    <cellStyle name="xl_bot_left_header" xfId="7"/>
    <cellStyle name="xl_bot_right_header" xfId="9"/>
    <cellStyle name="xl_center_header" xfId="6"/>
    <cellStyle name="xl_footer" xfId="22"/>
    <cellStyle name="xl_header" xfId="1"/>
    <cellStyle name="xl_top_header" xfId="4"/>
    <cellStyle name="xl_top_left_header" xfId="3"/>
    <cellStyle name="xl_top_right_header" xfId="5"/>
    <cellStyle name="xl_total_bot" xfId="21"/>
    <cellStyle name="xl_total_center" xfId="19"/>
    <cellStyle name="xl_total_left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GridLines="0" tabSelected="1" workbookViewId="0">
      <pane ySplit="6" topLeftCell="A46" activePane="bottomLeft" state="frozen"/>
      <selection pane="bottomLeft" activeCell="P54" sqref="P54"/>
    </sheetView>
  </sheetViews>
  <sheetFormatPr defaultRowHeight="15" x14ac:dyDescent="0.25"/>
  <cols>
    <col min="1" max="1" width="40.5703125" style="1" customWidth="1"/>
    <col min="2" max="2" width="7.5703125" style="1" customWidth="1"/>
    <col min="3" max="3" width="11.5703125" style="1" customWidth="1"/>
    <col min="4" max="4" width="6.7109375" style="1" customWidth="1"/>
    <col min="5" max="5" width="10.7109375" style="1" customWidth="1"/>
    <col min="6" max="7" width="17.7109375" style="1" customWidth="1"/>
    <col min="8" max="8" width="12.28515625" style="1" customWidth="1"/>
    <col min="9" max="16384" width="9.140625" style="1"/>
  </cols>
  <sheetData>
    <row r="1" spans="1:8" ht="15.2" customHeight="1" x14ac:dyDescent="0.25">
      <c r="A1" s="17" t="s">
        <v>82</v>
      </c>
      <c r="B1" s="18"/>
      <c r="C1" s="18"/>
      <c r="D1" s="18"/>
      <c r="E1" s="18"/>
      <c r="F1" s="18"/>
      <c r="G1" s="18"/>
      <c r="H1" s="18"/>
    </row>
    <row r="2" spans="1:8" ht="15.2" customHeight="1" x14ac:dyDescent="0.25">
      <c r="A2" s="17" t="s">
        <v>0</v>
      </c>
      <c r="B2" s="18"/>
      <c r="C2" s="18"/>
      <c r="D2" s="18"/>
      <c r="E2" s="18"/>
      <c r="F2" s="18"/>
      <c r="G2" s="18"/>
      <c r="H2" s="18"/>
    </row>
    <row r="3" spans="1:8" ht="15.2" customHeight="1" x14ac:dyDescent="0.25">
      <c r="A3" s="19" t="s">
        <v>1</v>
      </c>
      <c r="B3" s="20"/>
      <c r="C3" s="20"/>
      <c r="D3" s="20"/>
      <c r="E3" s="20"/>
      <c r="F3" s="20"/>
      <c r="G3" s="20"/>
      <c r="H3" s="20"/>
    </row>
    <row r="4" spans="1:8" ht="87.2" customHeight="1" x14ac:dyDescent="0.25">
      <c r="A4" s="21" t="s">
        <v>2</v>
      </c>
      <c r="B4" s="23" t="s">
        <v>3</v>
      </c>
      <c r="C4" s="23" t="s">
        <v>4</v>
      </c>
      <c r="D4" s="23" t="s">
        <v>5</v>
      </c>
      <c r="E4" s="23" t="s">
        <v>6</v>
      </c>
      <c r="F4" s="2" t="s">
        <v>7</v>
      </c>
      <c r="G4" s="2" t="s">
        <v>8</v>
      </c>
      <c r="H4" s="25" t="s">
        <v>83</v>
      </c>
    </row>
    <row r="5" spans="1:8" ht="25.5" x14ac:dyDescent="0.25">
      <c r="A5" s="22"/>
      <c r="B5" s="24"/>
      <c r="C5" s="24"/>
      <c r="D5" s="24"/>
      <c r="E5" s="24"/>
      <c r="F5" s="3" t="s">
        <v>9</v>
      </c>
      <c r="G5" s="3" t="s">
        <v>10</v>
      </c>
      <c r="H5" s="26"/>
    </row>
    <row r="6" spans="1:8" x14ac:dyDescent="0.25">
      <c r="A6" s="4" t="s">
        <v>11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6" t="s">
        <v>18</v>
      </c>
    </row>
    <row r="7" spans="1:8" x14ac:dyDescent="0.25">
      <c r="A7" s="7" t="s">
        <v>19</v>
      </c>
      <c r="B7" s="8"/>
      <c r="C7" s="8"/>
      <c r="D7" s="8"/>
      <c r="E7" s="8"/>
      <c r="F7" s="9">
        <v>882383</v>
      </c>
      <c r="G7" s="9">
        <v>149714.29</v>
      </c>
      <c r="H7" s="29">
        <f>G7/F7*100</f>
        <v>16.967041522785458</v>
      </c>
    </row>
    <row r="8" spans="1:8" ht="25.5" x14ac:dyDescent="0.25">
      <c r="A8" s="10" t="s">
        <v>20</v>
      </c>
      <c r="B8" s="11" t="s">
        <v>19</v>
      </c>
      <c r="C8" s="11" t="s">
        <v>21</v>
      </c>
      <c r="D8" s="11" t="s">
        <v>22</v>
      </c>
      <c r="E8" s="11" t="s">
        <v>23</v>
      </c>
      <c r="F8" s="12">
        <v>658512</v>
      </c>
      <c r="G8" s="12">
        <v>119752</v>
      </c>
      <c r="H8" s="29">
        <f t="shared" ref="H8:H55" si="0">G8/F8*100</f>
        <v>18.185241878659767</v>
      </c>
    </row>
    <row r="9" spans="1:8" ht="25.5" x14ac:dyDescent="0.25">
      <c r="A9" s="10" t="s">
        <v>20</v>
      </c>
      <c r="B9" s="11" t="s">
        <v>19</v>
      </c>
      <c r="C9" s="11" t="s">
        <v>21</v>
      </c>
      <c r="D9" s="11" t="s">
        <v>24</v>
      </c>
      <c r="E9" s="11" t="s">
        <v>25</v>
      </c>
      <c r="F9" s="12">
        <v>25000</v>
      </c>
      <c r="G9" s="12">
        <v>0</v>
      </c>
      <c r="H9" s="29">
        <f t="shared" si="0"/>
        <v>0</v>
      </c>
    </row>
    <row r="10" spans="1:8" ht="25.5" x14ac:dyDescent="0.25">
      <c r="A10" s="10" t="s">
        <v>20</v>
      </c>
      <c r="B10" s="11" t="s">
        <v>19</v>
      </c>
      <c r="C10" s="11" t="s">
        <v>21</v>
      </c>
      <c r="D10" s="11" t="s">
        <v>26</v>
      </c>
      <c r="E10" s="11" t="s">
        <v>27</v>
      </c>
      <c r="F10" s="12">
        <v>198871</v>
      </c>
      <c r="G10" s="12">
        <v>29962.29</v>
      </c>
      <c r="H10" s="29">
        <f t="shared" si="0"/>
        <v>15.066193663228928</v>
      </c>
    </row>
    <row r="11" spans="1:8" x14ac:dyDescent="0.25">
      <c r="A11" s="7" t="s">
        <v>28</v>
      </c>
      <c r="B11" s="8"/>
      <c r="C11" s="8"/>
      <c r="D11" s="8"/>
      <c r="E11" s="8"/>
      <c r="F11" s="9">
        <v>2233554</v>
      </c>
      <c r="G11" s="9">
        <v>363407.3</v>
      </c>
      <c r="H11" s="29">
        <f t="shared" si="0"/>
        <v>16.270361047908398</v>
      </c>
    </row>
    <row r="12" spans="1:8" ht="25.5" x14ac:dyDescent="0.25">
      <c r="A12" s="10" t="s">
        <v>20</v>
      </c>
      <c r="B12" s="11" t="s">
        <v>28</v>
      </c>
      <c r="C12" s="11" t="s">
        <v>29</v>
      </c>
      <c r="D12" s="11" t="s">
        <v>22</v>
      </c>
      <c r="E12" s="11" t="s">
        <v>30</v>
      </c>
      <c r="F12" s="12">
        <v>358545</v>
      </c>
      <c r="G12" s="12">
        <v>54032.08</v>
      </c>
      <c r="H12" s="29">
        <f t="shared" si="0"/>
        <v>15.069818293380191</v>
      </c>
    </row>
    <row r="13" spans="1:8" ht="25.5" x14ac:dyDescent="0.25">
      <c r="A13" s="10" t="s">
        <v>20</v>
      </c>
      <c r="B13" s="11" t="s">
        <v>28</v>
      </c>
      <c r="C13" s="11" t="s">
        <v>29</v>
      </c>
      <c r="D13" s="11" t="s">
        <v>22</v>
      </c>
      <c r="E13" s="11" t="s">
        <v>31</v>
      </c>
      <c r="F13" s="12">
        <v>478137</v>
      </c>
      <c r="G13" s="12">
        <v>71239.199999999997</v>
      </c>
      <c r="H13" s="29">
        <f t="shared" si="0"/>
        <v>14.899328016865459</v>
      </c>
    </row>
    <row r="14" spans="1:8" ht="25.5" x14ac:dyDescent="0.25">
      <c r="A14" s="10" t="s">
        <v>20</v>
      </c>
      <c r="B14" s="11" t="s">
        <v>28</v>
      </c>
      <c r="C14" s="11" t="s">
        <v>29</v>
      </c>
      <c r="D14" s="11" t="s">
        <v>22</v>
      </c>
      <c r="E14" s="11" t="s">
        <v>32</v>
      </c>
      <c r="F14" s="12">
        <v>425481</v>
      </c>
      <c r="G14" s="12">
        <v>78258.36</v>
      </c>
      <c r="H14" s="29">
        <f t="shared" si="0"/>
        <v>18.392915312317118</v>
      </c>
    </row>
    <row r="15" spans="1:8" ht="25.5" x14ac:dyDescent="0.25">
      <c r="A15" s="10" t="s">
        <v>20</v>
      </c>
      <c r="B15" s="11" t="s">
        <v>28</v>
      </c>
      <c r="C15" s="11" t="s">
        <v>29</v>
      </c>
      <c r="D15" s="11" t="s">
        <v>24</v>
      </c>
      <c r="E15" s="11" t="s">
        <v>25</v>
      </c>
      <c r="F15" s="12">
        <v>25000</v>
      </c>
      <c r="G15" s="12">
        <v>0</v>
      </c>
      <c r="H15" s="29">
        <f t="shared" si="0"/>
        <v>0</v>
      </c>
    </row>
    <row r="16" spans="1:8" ht="25.5" x14ac:dyDescent="0.25">
      <c r="A16" s="10" t="s">
        <v>20</v>
      </c>
      <c r="B16" s="11" t="s">
        <v>28</v>
      </c>
      <c r="C16" s="11" t="s">
        <v>29</v>
      </c>
      <c r="D16" s="11" t="s">
        <v>26</v>
      </c>
      <c r="E16" s="11" t="s">
        <v>27</v>
      </c>
      <c r="F16" s="12">
        <v>381173</v>
      </c>
      <c r="G16" s="12">
        <v>54413.94</v>
      </c>
      <c r="H16" s="29">
        <f t="shared" si="0"/>
        <v>14.275392013600124</v>
      </c>
    </row>
    <row r="17" spans="1:8" ht="25.5" x14ac:dyDescent="0.25">
      <c r="A17" s="10" t="s">
        <v>20</v>
      </c>
      <c r="B17" s="11" t="s">
        <v>28</v>
      </c>
      <c r="C17" s="11" t="s">
        <v>29</v>
      </c>
      <c r="D17" s="11" t="s">
        <v>33</v>
      </c>
      <c r="E17" s="11" t="s">
        <v>34</v>
      </c>
      <c r="F17" s="12">
        <v>50820</v>
      </c>
      <c r="G17" s="12">
        <v>12337.04</v>
      </c>
      <c r="H17" s="29">
        <f t="shared" si="0"/>
        <v>24.275954348681623</v>
      </c>
    </row>
    <row r="18" spans="1:8" ht="25.5" x14ac:dyDescent="0.25">
      <c r="A18" s="10" t="s">
        <v>20</v>
      </c>
      <c r="B18" s="11" t="s">
        <v>28</v>
      </c>
      <c r="C18" s="11" t="s">
        <v>29</v>
      </c>
      <c r="D18" s="11" t="s">
        <v>33</v>
      </c>
      <c r="E18" s="11" t="s">
        <v>35</v>
      </c>
      <c r="F18" s="12">
        <v>2500</v>
      </c>
      <c r="G18" s="12">
        <v>0</v>
      </c>
      <c r="H18" s="29">
        <f t="shared" si="0"/>
        <v>0</v>
      </c>
    </row>
    <row r="19" spans="1:8" ht="25.5" x14ac:dyDescent="0.25">
      <c r="A19" s="10" t="s">
        <v>20</v>
      </c>
      <c r="B19" s="11" t="s">
        <v>28</v>
      </c>
      <c r="C19" s="11" t="s">
        <v>29</v>
      </c>
      <c r="D19" s="11" t="s">
        <v>33</v>
      </c>
      <c r="E19" s="11" t="s">
        <v>36</v>
      </c>
      <c r="F19" s="12">
        <v>30200</v>
      </c>
      <c r="G19" s="12">
        <v>1700</v>
      </c>
      <c r="H19" s="29">
        <f t="shared" si="0"/>
        <v>5.629139072847682</v>
      </c>
    </row>
    <row r="20" spans="1:8" ht="25.5" x14ac:dyDescent="0.25">
      <c r="A20" s="10" t="s">
        <v>20</v>
      </c>
      <c r="B20" s="11" t="s">
        <v>28</v>
      </c>
      <c r="C20" s="11" t="s">
        <v>29</v>
      </c>
      <c r="D20" s="11" t="s">
        <v>33</v>
      </c>
      <c r="E20" s="11" t="s">
        <v>37</v>
      </c>
      <c r="F20" s="12">
        <v>106556</v>
      </c>
      <c r="G20" s="12">
        <v>14331</v>
      </c>
      <c r="H20" s="29">
        <f t="shared" si="0"/>
        <v>13.449266113592854</v>
      </c>
    </row>
    <row r="21" spans="1:8" ht="25.5" x14ac:dyDescent="0.25">
      <c r="A21" s="10" t="s">
        <v>20</v>
      </c>
      <c r="B21" s="11" t="s">
        <v>28</v>
      </c>
      <c r="C21" s="11" t="s">
        <v>29</v>
      </c>
      <c r="D21" s="11" t="s">
        <v>33</v>
      </c>
      <c r="E21" s="11" t="s">
        <v>38</v>
      </c>
      <c r="F21" s="12">
        <v>115035</v>
      </c>
      <c r="G21" s="12">
        <v>27479.27</v>
      </c>
      <c r="H21" s="29">
        <f t="shared" si="0"/>
        <v>23.887747207371671</v>
      </c>
    </row>
    <row r="22" spans="1:8" ht="25.5" x14ac:dyDescent="0.25">
      <c r="A22" s="10" t="s">
        <v>20</v>
      </c>
      <c r="B22" s="11" t="s">
        <v>28</v>
      </c>
      <c r="C22" s="11" t="s">
        <v>29</v>
      </c>
      <c r="D22" s="11" t="s">
        <v>39</v>
      </c>
      <c r="E22" s="11" t="s">
        <v>35</v>
      </c>
      <c r="F22" s="12">
        <v>50715</v>
      </c>
      <c r="G22" s="12">
        <v>18711.64</v>
      </c>
      <c r="H22" s="29">
        <f t="shared" si="0"/>
        <v>36.895671891945184</v>
      </c>
    </row>
    <row r="23" spans="1:8" ht="25.5" x14ac:dyDescent="0.25">
      <c r="A23" s="10" t="s">
        <v>20</v>
      </c>
      <c r="B23" s="11" t="s">
        <v>28</v>
      </c>
      <c r="C23" s="11" t="s">
        <v>29</v>
      </c>
      <c r="D23" s="11" t="s">
        <v>40</v>
      </c>
      <c r="E23" s="11" t="s">
        <v>41</v>
      </c>
      <c r="F23" s="12">
        <v>1500</v>
      </c>
      <c r="G23" s="12">
        <v>740</v>
      </c>
      <c r="H23" s="29">
        <f t="shared" si="0"/>
        <v>49.333333333333336</v>
      </c>
    </row>
    <row r="24" spans="1:8" ht="25.5" x14ac:dyDescent="0.25">
      <c r="A24" s="10" t="s">
        <v>20</v>
      </c>
      <c r="B24" s="11" t="s">
        <v>28</v>
      </c>
      <c r="C24" s="11" t="s">
        <v>42</v>
      </c>
      <c r="D24" s="11" t="s">
        <v>22</v>
      </c>
      <c r="E24" s="11" t="s">
        <v>43</v>
      </c>
      <c r="F24" s="12">
        <v>138267</v>
      </c>
      <c r="G24" s="12">
        <v>21746.400000000001</v>
      </c>
      <c r="H24" s="29">
        <f t="shared" si="0"/>
        <v>15.727830935798131</v>
      </c>
    </row>
    <row r="25" spans="1:8" ht="25.5" x14ac:dyDescent="0.25">
      <c r="A25" s="10" t="s">
        <v>20</v>
      </c>
      <c r="B25" s="11" t="s">
        <v>28</v>
      </c>
      <c r="C25" s="11" t="s">
        <v>42</v>
      </c>
      <c r="D25" s="11" t="s">
        <v>26</v>
      </c>
      <c r="E25" s="11" t="s">
        <v>43</v>
      </c>
      <c r="F25" s="12">
        <v>42000</v>
      </c>
      <c r="G25" s="12">
        <v>6567.37</v>
      </c>
      <c r="H25" s="29">
        <f t="shared" si="0"/>
        <v>15.636595238095238</v>
      </c>
    </row>
    <row r="26" spans="1:8" ht="25.5" x14ac:dyDescent="0.25">
      <c r="A26" s="10" t="s">
        <v>20</v>
      </c>
      <c r="B26" s="11" t="s">
        <v>28</v>
      </c>
      <c r="C26" s="11" t="s">
        <v>44</v>
      </c>
      <c r="D26" s="11" t="s">
        <v>33</v>
      </c>
      <c r="E26" s="11" t="s">
        <v>45</v>
      </c>
      <c r="F26" s="12">
        <v>20225</v>
      </c>
      <c r="G26" s="12">
        <v>0</v>
      </c>
      <c r="H26" s="29">
        <f t="shared" si="0"/>
        <v>0</v>
      </c>
    </row>
    <row r="27" spans="1:8" ht="25.5" x14ac:dyDescent="0.25">
      <c r="A27" s="10" t="s">
        <v>20</v>
      </c>
      <c r="B27" s="11" t="s">
        <v>28</v>
      </c>
      <c r="C27" s="11" t="s">
        <v>46</v>
      </c>
      <c r="D27" s="11" t="s">
        <v>47</v>
      </c>
      <c r="E27" s="11" t="s">
        <v>48</v>
      </c>
      <c r="F27" s="12">
        <v>7400</v>
      </c>
      <c r="G27" s="12">
        <v>1851</v>
      </c>
      <c r="H27" s="29">
        <f t="shared" si="0"/>
        <v>25.013513513513512</v>
      </c>
    </row>
    <row r="28" spans="1:8" x14ac:dyDescent="0.25">
      <c r="A28" s="7" t="s">
        <v>49</v>
      </c>
      <c r="B28" s="8"/>
      <c r="C28" s="8"/>
      <c r="D28" s="8"/>
      <c r="E28" s="8"/>
      <c r="F28" s="9">
        <v>64100</v>
      </c>
      <c r="G28" s="9">
        <v>16026</v>
      </c>
      <c r="H28" s="29">
        <f t="shared" si="0"/>
        <v>25.001560062402493</v>
      </c>
    </row>
    <row r="29" spans="1:8" ht="25.5" x14ac:dyDescent="0.25">
      <c r="A29" s="10" t="s">
        <v>20</v>
      </c>
      <c r="B29" s="11" t="s">
        <v>49</v>
      </c>
      <c r="C29" s="11" t="s">
        <v>50</v>
      </c>
      <c r="D29" s="11" t="s">
        <v>47</v>
      </c>
      <c r="E29" s="11" t="s">
        <v>51</v>
      </c>
      <c r="F29" s="12">
        <v>13500</v>
      </c>
      <c r="G29" s="12">
        <v>3375</v>
      </c>
      <c r="H29" s="29">
        <f t="shared" si="0"/>
        <v>25</v>
      </c>
    </row>
    <row r="30" spans="1:8" ht="25.5" x14ac:dyDescent="0.25">
      <c r="A30" s="10" t="s">
        <v>20</v>
      </c>
      <c r="B30" s="11" t="s">
        <v>49</v>
      </c>
      <c r="C30" s="11" t="s">
        <v>52</v>
      </c>
      <c r="D30" s="11" t="s">
        <v>47</v>
      </c>
      <c r="E30" s="11" t="s">
        <v>53</v>
      </c>
      <c r="F30" s="12">
        <v>50600</v>
      </c>
      <c r="G30" s="12">
        <v>12651</v>
      </c>
      <c r="H30" s="29">
        <f t="shared" si="0"/>
        <v>25.00197628458498</v>
      </c>
    </row>
    <row r="31" spans="1:8" x14ac:dyDescent="0.25">
      <c r="A31" s="7" t="s">
        <v>54</v>
      </c>
      <c r="B31" s="8"/>
      <c r="C31" s="8"/>
      <c r="D31" s="8"/>
      <c r="E31" s="8"/>
      <c r="F31" s="9">
        <v>96570.8</v>
      </c>
      <c r="G31" s="9">
        <v>0</v>
      </c>
      <c r="H31" s="29">
        <f t="shared" si="0"/>
        <v>0</v>
      </c>
    </row>
    <row r="32" spans="1:8" ht="25.5" x14ac:dyDescent="0.25">
      <c r="A32" s="10" t="s">
        <v>20</v>
      </c>
      <c r="B32" s="11" t="s">
        <v>54</v>
      </c>
      <c r="C32" s="11" t="s">
        <v>55</v>
      </c>
      <c r="D32" s="11" t="s">
        <v>56</v>
      </c>
      <c r="E32" s="11" t="s">
        <v>57</v>
      </c>
      <c r="F32" s="12">
        <v>96570.8</v>
      </c>
      <c r="G32" s="12">
        <v>0</v>
      </c>
      <c r="H32" s="29">
        <f t="shared" si="0"/>
        <v>0</v>
      </c>
    </row>
    <row r="33" spans="1:8" x14ac:dyDescent="0.25">
      <c r="A33" s="7" t="s">
        <v>58</v>
      </c>
      <c r="B33" s="8"/>
      <c r="C33" s="8"/>
      <c r="D33" s="8"/>
      <c r="E33" s="8"/>
      <c r="F33" s="9">
        <v>15000</v>
      </c>
      <c r="G33" s="9">
        <v>0</v>
      </c>
      <c r="H33" s="29">
        <f t="shared" si="0"/>
        <v>0</v>
      </c>
    </row>
    <row r="34" spans="1:8" ht="25.5" x14ac:dyDescent="0.25">
      <c r="A34" s="10" t="s">
        <v>20</v>
      </c>
      <c r="B34" s="11" t="s">
        <v>58</v>
      </c>
      <c r="C34" s="11" t="s">
        <v>59</v>
      </c>
      <c r="D34" s="11" t="s">
        <v>60</v>
      </c>
      <c r="E34" s="11" t="s">
        <v>57</v>
      </c>
      <c r="F34" s="12">
        <v>15000</v>
      </c>
      <c r="G34" s="12">
        <v>0</v>
      </c>
      <c r="H34" s="29">
        <f t="shared" si="0"/>
        <v>0</v>
      </c>
    </row>
    <row r="35" spans="1:8" x14ac:dyDescent="0.25">
      <c r="A35" s="7" t="s">
        <v>61</v>
      </c>
      <c r="B35" s="8"/>
      <c r="C35" s="8"/>
      <c r="D35" s="8"/>
      <c r="E35" s="8"/>
      <c r="F35" s="9">
        <v>31300</v>
      </c>
      <c r="G35" s="9">
        <v>10982.78</v>
      </c>
      <c r="H35" s="29">
        <f t="shared" si="0"/>
        <v>35.088753993610226</v>
      </c>
    </row>
    <row r="36" spans="1:8" ht="25.5" x14ac:dyDescent="0.25">
      <c r="A36" s="10" t="s">
        <v>20</v>
      </c>
      <c r="B36" s="11" t="s">
        <v>61</v>
      </c>
      <c r="C36" s="11" t="s">
        <v>62</v>
      </c>
      <c r="D36" s="11" t="s">
        <v>33</v>
      </c>
      <c r="E36" s="11" t="s">
        <v>37</v>
      </c>
      <c r="F36" s="12">
        <v>12300</v>
      </c>
      <c r="G36" s="12">
        <v>1982.78</v>
      </c>
      <c r="H36" s="29">
        <f t="shared" si="0"/>
        <v>16.120162601626014</v>
      </c>
    </row>
    <row r="37" spans="1:8" ht="25.5" x14ac:dyDescent="0.25">
      <c r="A37" s="10" t="s">
        <v>20</v>
      </c>
      <c r="B37" s="11" t="s">
        <v>61</v>
      </c>
      <c r="C37" s="11" t="s">
        <v>62</v>
      </c>
      <c r="D37" s="11" t="s">
        <v>33</v>
      </c>
      <c r="E37" s="11" t="s">
        <v>41</v>
      </c>
      <c r="F37" s="12">
        <v>15000</v>
      </c>
      <c r="G37" s="12">
        <v>5000</v>
      </c>
      <c r="H37" s="29">
        <f t="shared" si="0"/>
        <v>33.333333333333329</v>
      </c>
    </row>
    <row r="38" spans="1:8" ht="25.5" x14ac:dyDescent="0.25">
      <c r="A38" s="10" t="s">
        <v>20</v>
      </c>
      <c r="B38" s="11" t="s">
        <v>61</v>
      </c>
      <c r="C38" s="11" t="s">
        <v>62</v>
      </c>
      <c r="D38" s="11" t="s">
        <v>63</v>
      </c>
      <c r="E38" s="11" t="s">
        <v>41</v>
      </c>
      <c r="F38" s="12">
        <v>4000</v>
      </c>
      <c r="G38" s="12">
        <v>4000</v>
      </c>
      <c r="H38" s="29">
        <f t="shared" si="0"/>
        <v>100</v>
      </c>
    </row>
    <row r="39" spans="1:8" x14ac:dyDescent="0.25">
      <c r="A39" s="7" t="s">
        <v>64</v>
      </c>
      <c r="B39" s="8"/>
      <c r="C39" s="8"/>
      <c r="D39" s="8"/>
      <c r="E39" s="8"/>
      <c r="F39" s="9">
        <v>98285</v>
      </c>
      <c r="G39" s="9">
        <v>12125.64</v>
      </c>
      <c r="H39" s="29">
        <f t="shared" si="0"/>
        <v>12.337223380983872</v>
      </c>
    </row>
    <row r="40" spans="1:8" ht="25.5" x14ac:dyDescent="0.25">
      <c r="A40" s="10" t="s">
        <v>20</v>
      </c>
      <c r="B40" s="11" t="s">
        <v>64</v>
      </c>
      <c r="C40" s="11" t="s">
        <v>65</v>
      </c>
      <c r="D40" s="11" t="s">
        <v>33</v>
      </c>
      <c r="E40" s="11" t="s">
        <v>66</v>
      </c>
      <c r="F40" s="12">
        <v>20000</v>
      </c>
      <c r="G40" s="12">
        <v>0</v>
      </c>
      <c r="H40" s="29">
        <f t="shared" si="0"/>
        <v>0</v>
      </c>
    </row>
    <row r="41" spans="1:8" ht="25.5" x14ac:dyDescent="0.25">
      <c r="A41" s="10" t="s">
        <v>20</v>
      </c>
      <c r="B41" s="11" t="s">
        <v>64</v>
      </c>
      <c r="C41" s="11" t="s">
        <v>67</v>
      </c>
      <c r="D41" s="11" t="s">
        <v>33</v>
      </c>
      <c r="E41" s="11" t="s">
        <v>57</v>
      </c>
      <c r="F41" s="12">
        <v>78285</v>
      </c>
      <c r="G41" s="12">
        <v>12125.64</v>
      </c>
      <c r="H41" s="29">
        <f t="shared" si="0"/>
        <v>15.489097528262119</v>
      </c>
    </row>
    <row r="42" spans="1:8" x14ac:dyDescent="0.25">
      <c r="A42" s="7" t="s">
        <v>68</v>
      </c>
      <c r="B42" s="8"/>
      <c r="C42" s="8"/>
      <c r="D42" s="8"/>
      <c r="E42" s="8"/>
      <c r="F42" s="9">
        <v>1913752</v>
      </c>
      <c r="G42" s="9">
        <v>205807.72</v>
      </c>
      <c r="H42" s="29">
        <f t="shared" si="0"/>
        <v>10.754147872869629</v>
      </c>
    </row>
    <row r="43" spans="1:8" ht="25.5" x14ac:dyDescent="0.25">
      <c r="A43" s="10" t="s">
        <v>20</v>
      </c>
      <c r="B43" s="11" t="s">
        <v>68</v>
      </c>
      <c r="C43" s="11" t="s">
        <v>69</v>
      </c>
      <c r="D43" s="11" t="s">
        <v>33</v>
      </c>
      <c r="E43" s="11" t="s">
        <v>70</v>
      </c>
      <c r="F43" s="12">
        <v>1128400</v>
      </c>
      <c r="G43" s="12">
        <v>0</v>
      </c>
      <c r="H43" s="29">
        <f t="shared" si="0"/>
        <v>0</v>
      </c>
    </row>
    <row r="44" spans="1:8" ht="25.5" x14ac:dyDescent="0.25">
      <c r="A44" s="10" t="s">
        <v>20</v>
      </c>
      <c r="B44" s="11" t="s">
        <v>68</v>
      </c>
      <c r="C44" s="11" t="s">
        <v>71</v>
      </c>
      <c r="D44" s="11" t="s">
        <v>33</v>
      </c>
      <c r="E44" s="11" t="s">
        <v>72</v>
      </c>
      <c r="F44" s="12">
        <v>8760</v>
      </c>
      <c r="G44" s="12">
        <v>0</v>
      </c>
      <c r="H44" s="29">
        <f t="shared" si="0"/>
        <v>0</v>
      </c>
    </row>
    <row r="45" spans="1:8" ht="25.5" x14ac:dyDescent="0.25">
      <c r="A45" s="10" t="s">
        <v>20</v>
      </c>
      <c r="B45" s="11" t="s">
        <v>68</v>
      </c>
      <c r="C45" s="11" t="s">
        <v>73</v>
      </c>
      <c r="D45" s="11" t="s">
        <v>33</v>
      </c>
      <c r="E45" s="11" t="s">
        <v>57</v>
      </c>
      <c r="F45" s="12">
        <v>270000</v>
      </c>
      <c r="G45" s="12">
        <v>105600</v>
      </c>
      <c r="H45" s="29">
        <f t="shared" si="0"/>
        <v>39.111111111111114</v>
      </c>
    </row>
    <row r="46" spans="1:8" ht="25.5" x14ac:dyDescent="0.25">
      <c r="A46" s="10" t="s">
        <v>20</v>
      </c>
      <c r="B46" s="11" t="s">
        <v>68</v>
      </c>
      <c r="C46" s="11" t="s">
        <v>74</v>
      </c>
      <c r="D46" s="11" t="s">
        <v>33</v>
      </c>
      <c r="E46" s="11" t="s">
        <v>57</v>
      </c>
      <c r="F46" s="12">
        <v>55000</v>
      </c>
      <c r="G46" s="12">
        <v>0</v>
      </c>
      <c r="H46" s="29">
        <f t="shared" si="0"/>
        <v>0</v>
      </c>
    </row>
    <row r="47" spans="1:8" ht="25.5" x14ac:dyDescent="0.25">
      <c r="A47" s="10" t="s">
        <v>20</v>
      </c>
      <c r="B47" s="11" t="s">
        <v>68</v>
      </c>
      <c r="C47" s="11" t="s">
        <v>74</v>
      </c>
      <c r="D47" s="11" t="s">
        <v>39</v>
      </c>
      <c r="E47" s="11" t="s">
        <v>35</v>
      </c>
      <c r="F47" s="12">
        <v>200336</v>
      </c>
      <c r="G47" s="12">
        <v>90381.37</v>
      </c>
      <c r="H47" s="29">
        <f t="shared" si="0"/>
        <v>45.114891981471125</v>
      </c>
    </row>
    <row r="48" spans="1:8" ht="25.5" x14ac:dyDescent="0.25">
      <c r="A48" s="10" t="s">
        <v>20</v>
      </c>
      <c r="B48" s="11" t="s">
        <v>68</v>
      </c>
      <c r="C48" s="11" t="s">
        <v>75</v>
      </c>
      <c r="D48" s="11" t="s">
        <v>33</v>
      </c>
      <c r="E48" s="11" t="s">
        <v>57</v>
      </c>
      <c r="F48" s="12">
        <v>90000</v>
      </c>
      <c r="G48" s="12">
        <v>2303.4</v>
      </c>
      <c r="H48" s="29">
        <f t="shared" si="0"/>
        <v>2.5593333333333335</v>
      </c>
    </row>
    <row r="49" spans="1:8" ht="25.5" x14ac:dyDescent="0.25">
      <c r="A49" s="10" t="s">
        <v>20</v>
      </c>
      <c r="B49" s="11" t="s">
        <v>68</v>
      </c>
      <c r="C49" s="11" t="s">
        <v>76</v>
      </c>
      <c r="D49" s="11" t="s">
        <v>22</v>
      </c>
      <c r="E49" s="11" t="s">
        <v>57</v>
      </c>
      <c r="F49" s="12">
        <v>20621</v>
      </c>
      <c r="G49" s="12">
        <v>1449.76</v>
      </c>
      <c r="H49" s="29">
        <f t="shared" si="0"/>
        <v>7.0305028854080795</v>
      </c>
    </row>
    <row r="50" spans="1:8" ht="25.5" x14ac:dyDescent="0.25">
      <c r="A50" s="10" t="s">
        <v>20</v>
      </c>
      <c r="B50" s="11" t="s">
        <v>68</v>
      </c>
      <c r="C50" s="11" t="s">
        <v>76</v>
      </c>
      <c r="D50" s="11" t="s">
        <v>26</v>
      </c>
      <c r="E50" s="11" t="s">
        <v>57</v>
      </c>
      <c r="F50" s="12">
        <v>6228</v>
      </c>
      <c r="G50" s="12">
        <v>437.83</v>
      </c>
      <c r="H50" s="29">
        <f t="shared" si="0"/>
        <v>7.030025690430314</v>
      </c>
    </row>
    <row r="51" spans="1:8" ht="25.5" x14ac:dyDescent="0.25">
      <c r="A51" s="10" t="s">
        <v>20</v>
      </c>
      <c r="B51" s="11" t="s">
        <v>68</v>
      </c>
      <c r="C51" s="11" t="s">
        <v>77</v>
      </c>
      <c r="D51" s="11" t="s">
        <v>22</v>
      </c>
      <c r="E51" s="11" t="s">
        <v>57</v>
      </c>
      <c r="F51" s="12">
        <v>103231</v>
      </c>
      <c r="G51" s="12">
        <v>4349.28</v>
      </c>
      <c r="H51" s="29">
        <f t="shared" si="0"/>
        <v>4.213153025738392</v>
      </c>
    </row>
    <row r="52" spans="1:8" ht="25.5" x14ac:dyDescent="0.25">
      <c r="A52" s="10" t="s">
        <v>20</v>
      </c>
      <c r="B52" s="11" t="s">
        <v>68</v>
      </c>
      <c r="C52" s="11" t="s">
        <v>77</v>
      </c>
      <c r="D52" s="11" t="s">
        <v>26</v>
      </c>
      <c r="E52" s="11" t="s">
        <v>57</v>
      </c>
      <c r="F52" s="12">
        <v>31176</v>
      </c>
      <c r="G52" s="12">
        <v>1286.08</v>
      </c>
      <c r="H52" s="29">
        <f t="shared" si="0"/>
        <v>4.1252245316910443</v>
      </c>
    </row>
    <row r="53" spans="1:8" x14ac:dyDescent="0.25">
      <c r="A53" s="7" t="s">
        <v>78</v>
      </c>
      <c r="B53" s="8"/>
      <c r="C53" s="8"/>
      <c r="D53" s="8"/>
      <c r="E53" s="8"/>
      <c r="F53" s="9">
        <v>360252</v>
      </c>
      <c r="G53" s="9">
        <v>90061.68</v>
      </c>
      <c r="H53" s="29">
        <f t="shared" si="0"/>
        <v>24.999633589820458</v>
      </c>
    </row>
    <row r="54" spans="1:8" ht="26.25" thickBot="1" x14ac:dyDescent="0.3">
      <c r="A54" s="10" t="s">
        <v>20</v>
      </c>
      <c r="B54" s="11" t="s">
        <v>78</v>
      </c>
      <c r="C54" s="11" t="s">
        <v>79</v>
      </c>
      <c r="D54" s="11" t="s">
        <v>80</v>
      </c>
      <c r="E54" s="11" t="s">
        <v>57</v>
      </c>
      <c r="F54" s="12">
        <v>360252</v>
      </c>
      <c r="G54" s="12">
        <v>90061.68</v>
      </c>
      <c r="H54" s="29">
        <f t="shared" si="0"/>
        <v>24.999633589820458</v>
      </c>
    </row>
    <row r="55" spans="1:8" ht="15.75" thickBot="1" x14ac:dyDescent="0.3">
      <c r="A55" s="13" t="s">
        <v>81</v>
      </c>
      <c r="B55" s="14"/>
      <c r="C55" s="14"/>
      <c r="D55" s="14"/>
      <c r="E55" s="14"/>
      <c r="F55" s="15">
        <v>5695196.7999999998</v>
      </c>
      <c r="G55" s="15">
        <v>848125.41</v>
      </c>
      <c r="H55" s="29">
        <f t="shared" si="0"/>
        <v>14.891942101105268</v>
      </c>
    </row>
    <row r="56" spans="1:8" x14ac:dyDescent="0.25">
      <c r="A56" s="16"/>
      <c r="B56" s="16"/>
      <c r="C56" s="16"/>
      <c r="D56" s="16"/>
      <c r="E56" s="16"/>
      <c r="F56" s="16"/>
      <c r="G56" s="16"/>
      <c r="H56" s="16"/>
    </row>
    <row r="57" spans="1:8" x14ac:dyDescent="0.25">
      <c r="A57" s="27"/>
      <c r="B57" s="28"/>
      <c r="C57" s="28"/>
      <c r="D57" s="28"/>
      <c r="E57" s="28"/>
      <c r="F57" s="28"/>
      <c r="G57" s="28"/>
      <c r="H57" s="28"/>
    </row>
    <row r="58" spans="1:8" x14ac:dyDescent="0.25">
      <c r="A58" s="1" t="s">
        <v>84</v>
      </c>
    </row>
    <row r="61" spans="1:8" x14ac:dyDescent="0.25">
      <c r="A61" s="1" t="s">
        <v>85</v>
      </c>
    </row>
  </sheetData>
  <mergeCells count="10">
    <mergeCell ref="A57:H57"/>
    <mergeCell ref="A1:H1"/>
    <mergeCell ref="A2:H2"/>
    <mergeCell ref="A3:H3"/>
    <mergeCell ref="A4:A5"/>
    <mergeCell ref="B4:B5"/>
    <mergeCell ref="C4:C5"/>
    <mergeCell ref="D4:D5"/>
    <mergeCell ref="E4:E5"/>
    <mergeCell ref="H4:H5"/>
  </mergeCells>
  <pageMargins left="0.7" right="0.7" top="0.75" bottom="0.75" header="0.3" footer="0.3"/>
  <pageSetup paperSize="9" scale="70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03.2021&lt;/string&gt;&#10;  &lt;/DateInfo&gt;&#10;  &lt;Code&gt;MAKET_GENERATOR&lt;/Code&gt;&#10;  &lt;ObjectCode&gt;MAKET_GENERATOR&lt;/ObjectCode&gt;&#10;  &lt;DocName&gt;Расходы &lt;/DocName&gt;&#10;  &lt;VariantName&gt;Расходы &lt;/VariantName&gt;&#10;  &lt;VariantLink&gt;402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9399835-890D-45AF-91A2-C83674CA12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bud4</dc:creator>
  <cp:lastModifiedBy>Мурзаева</cp:lastModifiedBy>
  <cp:lastPrinted>2021-04-06T10:08:10Z</cp:lastPrinted>
  <dcterms:created xsi:type="dcterms:W3CDTF">2021-04-06T10:07:01Z</dcterms:created>
  <dcterms:modified xsi:type="dcterms:W3CDTF">2021-04-06T10:08:53Z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Расходы (6).xlsx</vt:lpwstr>
  </property>
  <property fmtid="{D5CDD505-2E9C-101B-9397-08002B2CF9AE}" pid="3" name="Название отчета">
    <vt:lpwstr>Расходы (6).xlsx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20.2.2923.1645160577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16-фу-мурзаева-еа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