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2465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H56" i="2" l="1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<sst xmlns="http://schemas.openxmlformats.org/spreadsheetml/2006/main" count="233" uniqueCount="83">
  <si>
    <t>на 30 июня 2022 года</t>
  </si>
  <si>
    <t>Единица измерения: руб.</t>
  </si>
  <si>
    <t>Наименование бюджета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</si>
  <si>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</si>
  <si>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</si>
  <si>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</si>
  <si>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</si>
  <si>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</si>
  <si>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</si>
  <si>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</si>
  <si>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</si>
  <si>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</si>
  <si>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</si>
  <si>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</si>
  <si>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</si>
  <si>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</si>
  <si>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</si>
  <si>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</si>
  <si>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</si>
  <si>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0102</t>
  </si>
  <si>
    <t>Бюджет муниципального образования сельского поселения "Донаель"</t>
  </si>
  <si>
    <t>9900010010</t>
  </si>
  <si>
    <t>121</t>
  </si>
  <si>
    <t>00.211.00</t>
  </si>
  <si>
    <t>122</t>
  </si>
  <si>
    <t>00.000.00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</si>
  <si>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</si>
  <si>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</si>
  <si>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</si>
  <si>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</si>
  <si>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</si>
  <si>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</si>
  <si>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</si>
  <si>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</si>
  <si>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</si>
  <si>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</si>
  <si>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</si>
  <si>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</si>
  <si>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</si>
  <si>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</si>
  <si>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</si>
  <si>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9900051180</t>
  </si>
  <si>
    <t>22-51180-00000-00000</t>
  </si>
  <si>
    <t>9900073150</t>
  </si>
  <si>
    <t>7315001.22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</si>
  <si>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</si>
  <si>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</si>
  <si>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</si>
  <si>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</si>
  <si>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</si>
  <si>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</si>
  <si>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</si>
  <si>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</si>
  <si>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0111</t>
  </si>
  <si>
    <t>9900090000</t>
  </si>
  <si>
    <t>870</t>
  </si>
  <si>
    <t>0113</t>
  </si>
  <si>
    <t>9900094000</t>
  </si>
  <si>
    <t>831</t>
  </si>
  <si>
    <t>853</t>
  </si>
  <si>
    <t>0501</t>
  </si>
  <si>
    <t>9900084130</t>
  </si>
  <si>
    <t>06.П14.00</t>
  </si>
  <si>
    <t>9900094120</t>
  </si>
  <si>
    <t>0502</t>
  </si>
  <si>
    <t>18022S2200</t>
  </si>
  <si>
    <t>7220001.22</t>
  </si>
  <si>
    <t>0503</t>
  </si>
  <si>
    <t>9900084110</t>
  </si>
  <si>
    <t>06.П12.00</t>
  </si>
  <si>
    <t>9900094110</t>
  </si>
  <si>
    <t>9900094130</t>
  </si>
  <si>
    <t>9900094150</t>
  </si>
  <si>
    <t>9900094160</t>
  </si>
  <si>
    <t>9900094180</t>
  </si>
  <si>
    <t>1001</t>
  </si>
  <si>
    <t>9900094010</t>
  </si>
  <si>
    <t>312</t>
  </si>
  <si>
    <t>Итого:</t>
  </si>
  <si>
    <t>Процент исполнения</t>
  </si>
  <si>
    <t>Начальник финансового управления                                                             Горчакова А.И.</t>
  </si>
  <si>
    <t>Исполнитель                                                                                                              Мурзаева Е.А.</t>
  </si>
  <si>
    <t xml:space="preserve">"Исполнение бюджета СП""Донаель" по расходам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</si>
</sst>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0.0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B9CDE5"/>
      </patternFill>
    </fill>
    <fill>
      <patternFill patternType="solid">
        <fgColor rgb="FFA8E6B4"/>
      </patternFill>
    </fill>
    <fill>
      <patternFill patternType="solid">
        <fgColor rgb="FFDCE6F2"/>
      </patternFill>
    </fill>
    <fill>
      <patternFill patternType="solid">
        <fgColor rgb="FFC6EFCE"/>
      </patternFill>
    </fill>
    <fill>
      <patternFill patternType="solid">
        <fgColor rgb="FFE4F8E8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</borders>
  <cellStyleXfs count="7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20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0" fontId="3" fillId="2" borderId="10">
      <alignment horizontal="left" vertical="top" wrapText="1"/>
    </xf>
    <xf numFmtId="49" fontId="3" fillId="2" borderId="11">
      <alignment horizontal="center" vertical="top" shrinkToFit="1"/>
    </xf>
    <xf numFmtId="4" fontId="3" fillId="2" borderId="11">
      <alignment horizontal="right" vertical="top" shrinkToFit="1"/>
    </xf>
    <xf numFmtId="0" fontId="3" fillId="2" borderId="12">
      <alignment vertical="top" shrinkToFit="1"/>
    </xf>
    <xf numFmtId="0" fontId="4" fillId="0" borderId="10">
      <alignment horizontal="left" vertical="top" wrapText="1"/>
    </xf>
    <xf numFmtId="49" fontId="2" fillId="0" borderId="11">
      <alignment horizontal="center" vertical="top" shrinkToFit="1"/>
    </xf>
    <xf numFmtId="4" fontId="2" fillId="0" borderId="11">
      <alignment horizontal="right" vertical="top" shrinkToFit="1"/>
    </xf>
    <xf numFmtId="0" fontId="5" fillId="0" borderId="12">
      <alignment vertical="top" shrinkToFit="1"/>
    </xf>
    <xf numFmtId="0" fontId="6" fillId="3" borderId="16"/>
    <xf numFmtId="0" fontId="6" fillId="3" borderId="17"/>
    <xf numFmtId="4" fontId="6" fillId="3" borderId="17">
      <alignment horizontal="right" shrinkToFit="1"/>
    </xf>
    <xf numFmtId="0" fontId="2" fillId="0" borderId="19"/>
    <xf numFmtId="0" fontId="2" fillId="0" borderId="1">
      <alignment horizontal="left" vertical="top" wrapText="1"/>
    </xf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9" fillId="0" borderId="1"/>
    <xf numFmtId="0" fontId="11" fillId="0" borderId="1">
      <alignment horizontal="right" vertical="top" wrapText="1"/>
    </xf>
    <xf numFmtId="0" fontId="12" fillId="2" borderId="10">
      <alignment horizontal="left" vertical="top" wrapText="1"/>
    </xf>
    <xf numFmtId="49" fontId="12" fillId="2" borderId="11">
      <alignment horizontal="center" vertical="top" shrinkToFit="1"/>
    </xf>
    <xf numFmtId="4" fontId="12" fillId="2" borderId="11">
      <alignment horizontal="right" vertical="top" shrinkToFit="1"/>
    </xf>
    <xf numFmtId="0" fontId="12" fillId="2" borderId="12">
      <alignment vertical="top" shrinkToFit="1"/>
    </xf>
    <xf numFmtId="49" fontId="11" fillId="0" borderId="11">
      <alignment horizontal="center" vertical="top" shrinkToFit="1"/>
    </xf>
    <xf numFmtId="4" fontId="11" fillId="0" borderId="11">
      <alignment horizontal="right" vertical="top" shrinkToFit="1"/>
    </xf>
    <xf numFmtId="0" fontId="11" fillId="0" borderId="12">
      <alignment vertical="top" shrinkToFit="1"/>
    </xf>
    <xf numFmtId="4" fontId="13" fillId="3" borderId="17">
      <alignment horizontal="right" shrinkToFit="1"/>
    </xf>
    <xf numFmtId="0" fontId="9" fillId="0" borderId="1"/>
    <xf numFmtId="0" fontId="9" fillId="0" borderId="1"/>
    <xf numFmtId="0" fontId="9" fillId="0" borderId="1"/>
    <xf numFmtId="0" fontId="11" fillId="0" borderId="1"/>
    <xf numFmtId="0" fontId="11" fillId="0" borderId="1"/>
    <xf numFmtId="0" fontId="9" fillId="0" borderId="1"/>
    <xf numFmtId="0" fontId="11" fillId="0" borderId="1">
      <alignment horizontal="right" vertical="top" wrapText="1"/>
    </xf>
    <xf numFmtId="0" fontId="12" fillId="2" borderId="10">
      <alignment horizontal="left" vertical="top" wrapText="1"/>
    </xf>
    <xf numFmtId="49" fontId="12" fillId="2" borderId="11">
      <alignment horizontal="center" vertical="top" shrinkToFit="1"/>
    </xf>
    <xf numFmtId="4" fontId="12" fillId="2" borderId="11">
      <alignment horizontal="right" vertical="top" shrinkToFit="1"/>
    </xf>
    <xf numFmtId="0" fontId="12" fillId="2" borderId="12">
      <alignment vertical="top" shrinkToFit="1"/>
    </xf>
    <xf numFmtId="49" fontId="11" fillId="0" borderId="11">
      <alignment horizontal="center" vertical="top" shrinkToFit="1"/>
    </xf>
    <xf numFmtId="4" fontId="11" fillId="0" borderId="11">
      <alignment horizontal="right" vertical="top" shrinkToFit="1"/>
    </xf>
    <xf numFmtId="0" fontId="11" fillId="0" borderId="12">
      <alignment vertical="top" shrinkToFit="1"/>
    </xf>
    <xf numFmtId="4" fontId="13" fillId="3" borderId="17">
      <alignment horizontal="right" shrinkToFit="1"/>
    </xf>
    <xf numFmtId="0" fontId="9" fillId="0" borderId="1"/>
    <xf numFmtId="0" fontId="9" fillId="0" borderId="1"/>
    <xf numFmtId="0" fontId="9" fillId="0" borderId="1"/>
    <xf numFmtId="0" fontId="11" fillId="0" borderId="1"/>
    <xf numFmtId="0" fontId="11" fillId="0" borderId="1"/>
    <xf numFmtId="0" fontId="9" fillId="0" borderId="1"/>
    <xf numFmtId="0" fontId="11" fillId="0" borderId="12">
      <alignment vertical="top" shrinkToFit="1"/>
    </xf>
    <xf numFmtId="0" fontId="9" fillId="0" borderId="1"/>
    <xf numFmtId="0" fontId="9" fillId="0" borderId="1"/>
    <xf numFmtId="0" fontId="9" fillId="0" borderId="1"/>
    <xf numFmtId="0" fontId="9" fillId="0" borderId="1"/>
    <xf numFmtId="0" fontId="11" fillId="0" borderId="12">
      <alignment vertical="top" shrinkToFit="1"/>
    </xf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11" fillId="0" borderId="12">
      <alignment vertical="top" shrinkToFit="1"/>
    </xf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</cellStyleXfs>
  <cellXfs count="33">
    <xf numFmtId="0" fontId="0" fillId="0" borderId="0" xfId="0"/>
    <xf numFmtId="0" fontId="0" fillId="0" borderId="0" xfId="0" applyProtection="1">
      <protection locked="0"/>
    </xf>
    <xf numFmtId="49" fontId="3" fillId="0" borderId="3" xfId="4" applyNumberFormat="1" applyProtection="1">
      <alignment horizontal="center" vertical="center" wrapText="1"/>
    </xf>
    <xf numFmtId="49" fontId="3" fillId="0" borderId="5" xfId="6" applyNumberFormat="1" applyProtection="1">
      <alignment horizontal="center" vertical="center" wrapText="1"/>
    </xf>
    <xf numFmtId="49" fontId="3" fillId="0" borderId="7" xfId="7" applyNumberFormat="1" applyProtection="1">
      <alignment horizontal="center" vertical="center" wrapText="1"/>
    </xf>
    <xf numFmtId="49" fontId="3" fillId="0" borderId="8" xfId="8" applyNumberFormat="1" applyProtection="1">
      <alignment horizontal="center" vertical="center" wrapText="1"/>
    </xf>
    <xf numFmtId="49" fontId="3" fillId="0" borderId="9" xfId="9" applyNumberFormat="1" applyProtection="1">
      <alignment horizontal="center" vertical="center" wrapText="1"/>
    </xf>
    <xf numFmtId="0" fontId="3" fillId="2" borderId="10" xfId="10" applyNumberFormat="1" applyProtection="1">
      <alignment horizontal="left" vertical="top" wrapText="1"/>
    </xf>
    <xf numFmtId="49" fontId="3" fillId="2" borderId="11" xfId="11" applyNumberFormat="1" applyProtection="1">
      <alignment horizontal="center" vertical="top" shrinkToFit="1"/>
    </xf>
    <xf numFmtId="4" fontId="3" fillId="2" borderId="11" xfId="12" applyNumberFormat="1" applyProtection="1">
      <alignment horizontal="right" vertical="top" shrinkToFit="1"/>
    </xf>
    <xf numFmtId="0" fontId="4" fillId="0" borderId="10" xfId="14" applyNumberFormat="1" applyProtection="1">
      <alignment horizontal="left" vertical="top" wrapText="1"/>
    </xf>
    <xf numFmtId="49" fontId="2" fillId="0" borderId="11" xfId="15" applyNumberFormat="1" applyProtection="1">
      <alignment horizontal="center" vertical="top" shrinkToFit="1"/>
    </xf>
    <xf numFmtId="4" fontId="2" fillId="0" borderId="11" xfId="16" applyNumberFormat="1" applyProtection="1">
      <alignment horizontal="right" vertical="top" shrinkToFit="1"/>
    </xf>
    <xf numFmtId="0" fontId="6" fillId="3" borderId="16" xfId="18" applyNumberFormat="1" applyProtection="1"/>
    <xf numFmtId="0" fontId="6" fillId="3" borderId="17" xfId="19" applyNumberFormat="1" applyProtection="1"/>
    <xf numFmtId="4" fontId="6" fillId="3" borderId="17" xfId="20" applyNumberFormat="1" applyProtection="1">
      <alignment horizontal="right" shrinkToFit="1"/>
    </xf>
    <xf numFmtId="0" fontId="2" fillId="0" borderId="19" xfId="21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4" xfId="5" applyNumberFormat="1" applyBorder="1" applyProtection="1">
      <alignment horizontal="center" vertical="center" wrapText="1"/>
    </xf>
    <xf numFmtId="49" fontId="3" fillId="0" borderId="6" xfId="5" applyNumberFormat="1" applyBorder="1" applyProtection="1">
      <alignment horizontal="center" vertical="center" wrapText="1"/>
    </xf>
    <xf numFmtId="0" fontId="2" fillId="0" borderId="1" xfId="22" applyNumberFormat="1" applyProtection="1">
      <alignment horizontal="left" vertical="top" wrapText="1"/>
    </xf>
    <xf numFmtId="0" fontId="2" fillId="0" borderId="1" xfId="22">
      <alignment horizontal="left" vertical="top" wrapText="1"/>
    </xf>
    <xf numFmtId="166" fontId="3" fillId="2" borderId="12" xfId="13" applyNumberFormat="1" applyProtection="1">
      <alignment vertical="top" shrinkToFit="1"/>
    </xf>
    <xf numFmtId="0" fontId="10" fillId="0" borderId="1" xfId="1" applyNumberFormat="1" applyFont="1" applyProtection="1">
      <alignment horizontal="center" vertical="top" wrapText="1"/>
    </xf>
    <xf numFmtId="0" fontId="9" fillId="0" borderId="1" xfId="69"/>
    <xf numFmtId="0" fontId="9" fillId="0" borderId="1" xfId="69" applyProtection="1">
      <protection locked="0"/>
    </xf>
  </cellXfs>
  <cellStyles count="76">
    <cellStyle name="br" xfId="25"/>
    <cellStyle name="br 2" xfId="73"/>
    <cellStyle name="br 3" xfId="68"/>
    <cellStyle name="br 4" xfId="62"/>
    <cellStyle name="br 5" xfId="55"/>
    <cellStyle name="br 6" xfId="40"/>
    <cellStyle name="col" xfId="24"/>
    <cellStyle name="col 2" xfId="72"/>
    <cellStyle name="col 3" xfId="67"/>
    <cellStyle name="col 4" xfId="61"/>
    <cellStyle name="col 5" xfId="54"/>
    <cellStyle name="col 6" xfId="39"/>
    <cellStyle name="ex59" xfId="20"/>
    <cellStyle name="ex59 2" xfId="52"/>
    <cellStyle name="ex59 3" xfId="37"/>
    <cellStyle name="ex60" xfId="10"/>
    <cellStyle name="ex60 2" xfId="45"/>
    <cellStyle name="ex60 3" xfId="30"/>
    <cellStyle name="ex61" xfId="11"/>
    <cellStyle name="ex61 2" xfId="46"/>
    <cellStyle name="ex61 3" xfId="31"/>
    <cellStyle name="ex62" xfId="12"/>
    <cellStyle name="ex62 2" xfId="47"/>
    <cellStyle name="ex62 3" xfId="32"/>
    <cellStyle name="ex63" xfId="13"/>
    <cellStyle name="ex63 2" xfId="48"/>
    <cellStyle name="ex63 3" xfId="33"/>
    <cellStyle name="ex64" xfId="14"/>
    <cellStyle name="ex65" xfId="15"/>
    <cellStyle name="ex65 2" xfId="49"/>
    <cellStyle name="ex65 3" xfId="34"/>
    <cellStyle name="ex66" xfId="16"/>
    <cellStyle name="ex66 2" xfId="50"/>
    <cellStyle name="ex66 3" xfId="35"/>
    <cellStyle name="ex67" xfId="17"/>
    <cellStyle name="ex67 2" xfId="70"/>
    <cellStyle name="ex67 3" xfId="64"/>
    <cellStyle name="ex67 4" xfId="59"/>
    <cellStyle name="ex67 5" xfId="51"/>
    <cellStyle name="ex67 6" xfId="36"/>
    <cellStyle name="st58" xfId="2"/>
    <cellStyle name="st58 2" xfId="44"/>
    <cellStyle name="st58 3" xfId="29"/>
    <cellStyle name="style0" xfId="26"/>
    <cellStyle name="style0 2" xfId="56"/>
    <cellStyle name="style0 3" xfId="41"/>
    <cellStyle name="td" xfId="27"/>
    <cellStyle name="td 2" xfId="57"/>
    <cellStyle name="td 3" xfId="42"/>
    <cellStyle name="tr" xfId="23"/>
    <cellStyle name="tr 2" xfId="71"/>
    <cellStyle name="tr 3" xfId="66"/>
    <cellStyle name="tr 4" xfId="60"/>
    <cellStyle name="tr 5" xfId="53"/>
    <cellStyle name="tr 6" xfId="38"/>
    <cellStyle name="xl_bot_header" xfId="8"/>
    <cellStyle name="xl_bot_left_header" xfId="7"/>
    <cellStyle name="xl_bot_right_header" xfId="9"/>
    <cellStyle name="xl_center_header" xfId="6"/>
    <cellStyle name="xl_footer" xfId="22"/>
    <cellStyle name="xl_header" xfId="1"/>
    <cellStyle name="xl_top_header" xfId="4"/>
    <cellStyle name="xl_top_left_header" xfId="3"/>
    <cellStyle name="xl_top_right_header" xfId="5"/>
    <cellStyle name="xl_total_bot" xfId="21"/>
    <cellStyle name="xl_total_center" xfId="19"/>
    <cellStyle name="xl_total_left" xfId="18"/>
    <cellStyle name="Обычный" xfId="0" builtinId="0"/>
    <cellStyle name="Обычный 2" xfId="69"/>
    <cellStyle name="Обычный 3" xfId="63"/>
    <cellStyle name="Обычный 4" xfId="65"/>
    <cellStyle name="Обычный 5" xfId="58"/>
    <cellStyle name="Обычный 6" xfId="43"/>
    <cellStyle name="Обычный 7" xfId="74"/>
    <cellStyle name="Обычный 8" xfId="75"/>
    <cellStyle name="Обычный 9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tabSelected="1" workbookViewId="0">
      <pane ySplit="6" topLeftCell="A19" activePane="bottomLeft" state="frozen"/>
      <selection pane="bottomLeft" activeCell="K27" sqref="K27"/>
    </sheetView>
  </sheetViews>
  <sheetFormatPr defaultRowHeight="15" x14ac:dyDescent="0.25"/>
  <cols>
    <col min="1" max="1" width="34.85546875" style="1" customWidth="1"/>
    <col min="2" max="2" width="7.5703125" style="1" customWidth="1"/>
    <col min="3" max="3" width="11.5703125" style="1" customWidth="1"/>
    <col min="4" max="4" width="6.7109375" style="1" customWidth="1"/>
    <col min="5" max="5" width="15.85546875" style="1" customWidth="1"/>
    <col min="6" max="7" width="17.7109375" style="1" customWidth="1"/>
    <col min="8" max="8" width="12.140625" style="1" customWidth="1"/>
    <col min="9" max="16384" width="9.140625" style="1"/>
  </cols>
  <sheetData>
    <row r="1" spans="1:8" ht="15.95" customHeight="1" x14ac:dyDescent="0.25">
      <c r="A1" s="30" t="s">
        <v>82</v>
      </c>
      <c r="B1" s="18"/>
      <c r="C1" s="18"/>
      <c r="D1" s="18"/>
      <c r="E1" s="18"/>
      <c r="F1" s="18"/>
      <c r="G1" s="18"/>
      <c r="H1" s="18"/>
    </row>
    <row r="2" spans="1:8" ht="15.95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</row>
    <row r="3" spans="1:8" ht="15.2" customHeight="1" x14ac:dyDescent="0.25">
      <c r="A3" s="19" t="s">
        <v>1</v>
      </c>
      <c r="B3" s="20"/>
      <c r="C3" s="20"/>
      <c r="D3" s="20"/>
      <c r="E3" s="20"/>
      <c r="F3" s="20"/>
      <c r="G3" s="20"/>
      <c r="H3" s="20"/>
    </row>
    <row r="4" spans="1:8" ht="87.2" customHeight="1" x14ac:dyDescent="0.25">
      <c r="A4" s="21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" t="s">
        <v>7</v>
      </c>
      <c r="G4" s="2" t="s">
        <v>8</v>
      </c>
      <c r="H4" s="25" t="s">
        <v>79</v>
      </c>
    </row>
    <row r="5" spans="1:8" ht="25.5" x14ac:dyDescent="0.25">
      <c r="A5" s="22"/>
      <c r="B5" s="24"/>
      <c r="C5" s="24"/>
      <c r="D5" s="24"/>
      <c r="E5" s="24"/>
      <c r="F5" s="3" t="s">
        <v>9</v>
      </c>
      <c r="G5" s="3" t="s">
        <v>10</v>
      </c>
      <c r="H5" s="26"/>
    </row>
    <row r="6" spans="1:8" x14ac:dyDescent="0.25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18</v>
      </c>
    </row>
    <row r="7" spans="1:8" x14ac:dyDescent="0.25">
      <c r="A7" s="7" t="s">
        <v>19</v>
      </c>
      <c r="B7" s="8"/>
      <c r="C7" s="8"/>
      <c r="D7" s="8"/>
      <c r="E7" s="8"/>
      <c r="F7" s="9">
        <v>905960</v>
      </c>
      <c r="G7" s="9">
        <v>367242.74</v>
      </c>
      <c r="H7" s="29">
        <f>G7/F7*100</f>
        <v>40.53630844628902</v>
      </c>
    </row>
    <row r="8" spans="1:8" ht="25.5" x14ac:dyDescent="0.25">
      <c r="A8" s="10" t="s">
        <v>20</v>
      </c>
      <c r="B8" s="11" t="s">
        <v>19</v>
      </c>
      <c r="C8" s="11" t="s">
        <v>21</v>
      </c>
      <c r="D8" s="11" t="s">
        <v>22</v>
      </c>
      <c r="E8" s="11" t="s">
        <v>23</v>
      </c>
      <c r="F8" s="12">
        <v>665100</v>
      </c>
      <c r="G8" s="12">
        <v>284380</v>
      </c>
      <c r="H8" s="29">
        <f t="shared" ref="H8:H56" si="0">G8/F8*100</f>
        <v>42.757480078183733</v>
      </c>
    </row>
    <row r="9" spans="1:8" ht="25.5" x14ac:dyDescent="0.25">
      <c r="A9" s="10" t="s">
        <v>20</v>
      </c>
      <c r="B9" s="11" t="s">
        <v>19</v>
      </c>
      <c r="C9" s="11" t="s">
        <v>21</v>
      </c>
      <c r="D9" s="11" t="s">
        <v>24</v>
      </c>
      <c r="E9" s="11" t="s">
        <v>25</v>
      </c>
      <c r="F9" s="12">
        <v>40000</v>
      </c>
      <c r="G9" s="12">
        <v>0</v>
      </c>
      <c r="H9" s="29">
        <f t="shared" si="0"/>
        <v>0</v>
      </c>
    </row>
    <row r="10" spans="1:8" ht="25.5" x14ac:dyDescent="0.25">
      <c r="A10" s="10" t="s">
        <v>20</v>
      </c>
      <c r="B10" s="11" t="s">
        <v>19</v>
      </c>
      <c r="C10" s="11" t="s">
        <v>21</v>
      </c>
      <c r="D10" s="11" t="s">
        <v>26</v>
      </c>
      <c r="E10" s="11" t="s">
        <v>27</v>
      </c>
      <c r="F10" s="12">
        <v>200860</v>
      </c>
      <c r="G10" s="12">
        <v>82862.740000000005</v>
      </c>
      <c r="H10" s="29">
        <f t="shared" si="0"/>
        <v>41.253977895051278</v>
      </c>
    </row>
    <row r="11" spans="1:8" x14ac:dyDescent="0.25">
      <c r="A11" s="7" t="s">
        <v>28</v>
      </c>
      <c r="B11" s="8"/>
      <c r="C11" s="8"/>
      <c r="D11" s="8"/>
      <c r="E11" s="8"/>
      <c r="F11" s="9">
        <v>2376654</v>
      </c>
      <c r="G11" s="9">
        <v>955416.17</v>
      </c>
      <c r="H11" s="29">
        <f t="shared" si="0"/>
        <v>40.200053099862245</v>
      </c>
    </row>
    <row r="12" spans="1:8" ht="25.5" x14ac:dyDescent="0.25">
      <c r="A12" s="10" t="s">
        <v>20</v>
      </c>
      <c r="B12" s="11" t="s">
        <v>28</v>
      </c>
      <c r="C12" s="11" t="s">
        <v>29</v>
      </c>
      <c r="D12" s="11" t="s">
        <v>22</v>
      </c>
      <c r="E12" s="11" t="s">
        <v>30</v>
      </c>
      <c r="F12" s="12">
        <v>361900</v>
      </c>
      <c r="G12" s="12">
        <v>129636.51</v>
      </c>
      <c r="H12" s="29">
        <f t="shared" si="0"/>
        <v>35.821085935341252</v>
      </c>
    </row>
    <row r="13" spans="1:8" ht="25.5" x14ac:dyDescent="0.25">
      <c r="A13" s="10" t="s">
        <v>20</v>
      </c>
      <c r="B13" s="11" t="s">
        <v>28</v>
      </c>
      <c r="C13" s="11" t="s">
        <v>29</v>
      </c>
      <c r="D13" s="11" t="s">
        <v>22</v>
      </c>
      <c r="E13" s="11" t="s">
        <v>31</v>
      </c>
      <c r="F13" s="12">
        <v>490662</v>
      </c>
      <c r="G13" s="12">
        <v>188800.5</v>
      </c>
      <c r="H13" s="29">
        <f t="shared" si="0"/>
        <v>38.478728737909194</v>
      </c>
    </row>
    <row r="14" spans="1:8" ht="25.5" x14ac:dyDescent="0.25">
      <c r="A14" s="10" t="s">
        <v>20</v>
      </c>
      <c r="B14" s="11" t="s">
        <v>28</v>
      </c>
      <c r="C14" s="11" t="s">
        <v>29</v>
      </c>
      <c r="D14" s="11" t="s">
        <v>22</v>
      </c>
      <c r="E14" s="11" t="s">
        <v>32</v>
      </c>
      <c r="F14" s="12">
        <v>429815</v>
      </c>
      <c r="G14" s="12">
        <v>197803.18</v>
      </c>
      <c r="H14" s="29">
        <f t="shared" si="0"/>
        <v>46.020539069134394</v>
      </c>
    </row>
    <row r="15" spans="1:8" ht="25.5" x14ac:dyDescent="0.25">
      <c r="A15" s="10" t="s">
        <v>20</v>
      </c>
      <c r="B15" s="11" t="s">
        <v>28</v>
      </c>
      <c r="C15" s="11" t="s">
        <v>29</v>
      </c>
      <c r="D15" s="11" t="s">
        <v>24</v>
      </c>
      <c r="E15" s="11" t="s">
        <v>25</v>
      </c>
      <c r="F15" s="12">
        <v>55000</v>
      </c>
      <c r="G15" s="12">
        <v>0</v>
      </c>
      <c r="H15" s="29">
        <f t="shared" si="0"/>
        <v>0</v>
      </c>
    </row>
    <row r="16" spans="1:8" ht="25.5" x14ac:dyDescent="0.25">
      <c r="A16" s="10" t="s">
        <v>20</v>
      </c>
      <c r="B16" s="11" t="s">
        <v>28</v>
      </c>
      <c r="C16" s="11" t="s">
        <v>29</v>
      </c>
      <c r="D16" s="11" t="s">
        <v>26</v>
      </c>
      <c r="E16" s="11" t="s">
        <v>27</v>
      </c>
      <c r="F16" s="12">
        <v>387277</v>
      </c>
      <c r="G16" s="12">
        <v>144911.23000000001</v>
      </c>
      <c r="H16" s="29">
        <f t="shared" si="0"/>
        <v>37.417979895526976</v>
      </c>
    </row>
    <row r="17" spans="1:8" ht="25.5" x14ac:dyDescent="0.25">
      <c r="A17" s="10" t="s">
        <v>20</v>
      </c>
      <c r="B17" s="11" t="s">
        <v>28</v>
      </c>
      <c r="C17" s="11" t="s">
        <v>29</v>
      </c>
      <c r="D17" s="11" t="s">
        <v>33</v>
      </c>
      <c r="E17" s="11" t="s">
        <v>34</v>
      </c>
      <c r="F17" s="12">
        <v>69820</v>
      </c>
      <c r="G17" s="12">
        <v>24907.5</v>
      </c>
      <c r="H17" s="29">
        <f t="shared" si="0"/>
        <v>35.673875680320826</v>
      </c>
    </row>
    <row r="18" spans="1:8" ht="25.5" x14ac:dyDescent="0.25">
      <c r="A18" s="10" t="s">
        <v>20</v>
      </c>
      <c r="B18" s="11" t="s">
        <v>28</v>
      </c>
      <c r="C18" s="11" t="s">
        <v>29</v>
      </c>
      <c r="D18" s="11" t="s">
        <v>33</v>
      </c>
      <c r="E18" s="11" t="s">
        <v>35</v>
      </c>
      <c r="F18" s="12">
        <v>3735</v>
      </c>
      <c r="G18" s="12">
        <v>1197.1199999999999</v>
      </c>
      <c r="H18" s="29">
        <f t="shared" si="0"/>
        <v>32.051405622489959</v>
      </c>
    </row>
    <row r="19" spans="1:8" ht="25.5" x14ac:dyDescent="0.25">
      <c r="A19" s="10" t="s">
        <v>20</v>
      </c>
      <c r="B19" s="11" t="s">
        <v>28</v>
      </c>
      <c r="C19" s="11" t="s">
        <v>29</v>
      </c>
      <c r="D19" s="11" t="s">
        <v>33</v>
      </c>
      <c r="E19" s="11" t="s">
        <v>36</v>
      </c>
      <c r="F19" s="12">
        <v>27000</v>
      </c>
      <c r="G19" s="12">
        <v>9600</v>
      </c>
      <c r="H19" s="29">
        <f t="shared" si="0"/>
        <v>35.555555555555557</v>
      </c>
    </row>
    <row r="20" spans="1:8" ht="25.5" x14ac:dyDescent="0.25">
      <c r="A20" s="10" t="s">
        <v>20</v>
      </c>
      <c r="B20" s="11" t="s">
        <v>28</v>
      </c>
      <c r="C20" s="11" t="s">
        <v>29</v>
      </c>
      <c r="D20" s="11" t="s">
        <v>33</v>
      </c>
      <c r="E20" s="11" t="s">
        <v>37</v>
      </c>
      <c r="F20" s="12">
        <v>169656</v>
      </c>
      <c r="G20" s="12">
        <v>78725</v>
      </c>
      <c r="H20" s="29">
        <f t="shared" si="0"/>
        <v>46.402720799735938</v>
      </c>
    </row>
    <row r="21" spans="1:8" ht="25.5" x14ac:dyDescent="0.25">
      <c r="A21" s="10" t="s">
        <v>20</v>
      </c>
      <c r="B21" s="11" t="s">
        <v>28</v>
      </c>
      <c r="C21" s="11" t="s">
        <v>29</v>
      </c>
      <c r="D21" s="11" t="s">
        <v>33</v>
      </c>
      <c r="E21" s="11" t="s">
        <v>38</v>
      </c>
      <c r="F21" s="12">
        <v>105000</v>
      </c>
      <c r="G21" s="12">
        <v>50000</v>
      </c>
      <c r="H21" s="29">
        <f t="shared" si="0"/>
        <v>47.619047619047613</v>
      </c>
    </row>
    <row r="22" spans="1:8" ht="25.5" x14ac:dyDescent="0.25">
      <c r="A22" s="10" t="s">
        <v>20</v>
      </c>
      <c r="B22" s="11" t="s">
        <v>28</v>
      </c>
      <c r="C22" s="11" t="s">
        <v>29</v>
      </c>
      <c r="D22" s="11" t="s">
        <v>39</v>
      </c>
      <c r="E22" s="11" t="s">
        <v>35</v>
      </c>
      <c r="F22" s="12">
        <v>54176</v>
      </c>
      <c r="G22" s="12">
        <v>31695.59</v>
      </c>
      <c r="H22" s="29">
        <f t="shared" si="0"/>
        <v>58.504854548139399</v>
      </c>
    </row>
    <row r="23" spans="1:8" ht="25.5" x14ac:dyDescent="0.25">
      <c r="A23" s="10" t="s">
        <v>20</v>
      </c>
      <c r="B23" s="11" t="s">
        <v>28</v>
      </c>
      <c r="C23" s="11" t="s">
        <v>29</v>
      </c>
      <c r="D23" s="11" t="s">
        <v>40</v>
      </c>
      <c r="E23" s="11" t="s">
        <v>25</v>
      </c>
      <c r="F23" s="12">
        <v>1500</v>
      </c>
      <c r="G23" s="12">
        <v>740</v>
      </c>
      <c r="H23" s="29">
        <f t="shared" si="0"/>
        <v>49.333333333333336</v>
      </c>
    </row>
    <row r="24" spans="1:8" ht="25.5" x14ac:dyDescent="0.25">
      <c r="A24" s="10" t="s">
        <v>20</v>
      </c>
      <c r="B24" s="11" t="s">
        <v>28</v>
      </c>
      <c r="C24" s="11" t="s">
        <v>41</v>
      </c>
      <c r="D24" s="11" t="s">
        <v>22</v>
      </c>
      <c r="E24" s="11" t="s">
        <v>42</v>
      </c>
      <c r="F24" s="12">
        <v>148570</v>
      </c>
      <c r="G24" s="12">
        <v>56674.71</v>
      </c>
      <c r="H24" s="29">
        <f t="shared" si="0"/>
        <v>38.146806219290568</v>
      </c>
    </row>
    <row r="25" spans="1:8" ht="25.5" x14ac:dyDescent="0.25">
      <c r="A25" s="10" t="s">
        <v>20</v>
      </c>
      <c r="B25" s="11" t="s">
        <v>28</v>
      </c>
      <c r="C25" s="11" t="s">
        <v>41</v>
      </c>
      <c r="D25" s="11" t="s">
        <v>26</v>
      </c>
      <c r="E25" s="11" t="s">
        <v>42</v>
      </c>
      <c r="F25" s="12">
        <v>44868</v>
      </c>
      <c r="G25" s="12">
        <v>16701.830000000002</v>
      </c>
      <c r="H25" s="29">
        <f t="shared" si="0"/>
        <v>37.224369260943213</v>
      </c>
    </row>
    <row r="26" spans="1:8" ht="25.5" x14ac:dyDescent="0.25">
      <c r="A26" s="10" t="s">
        <v>20</v>
      </c>
      <c r="B26" s="11" t="s">
        <v>28</v>
      </c>
      <c r="C26" s="11" t="s">
        <v>43</v>
      </c>
      <c r="D26" s="11" t="s">
        <v>33</v>
      </c>
      <c r="E26" s="11" t="s">
        <v>44</v>
      </c>
      <c r="F26" s="12">
        <v>20375</v>
      </c>
      <c r="G26" s="12">
        <v>20375</v>
      </c>
      <c r="H26" s="29">
        <f t="shared" si="0"/>
        <v>100</v>
      </c>
    </row>
    <row r="27" spans="1:8" ht="25.5" x14ac:dyDescent="0.25">
      <c r="A27" s="10" t="s">
        <v>20</v>
      </c>
      <c r="B27" s="11" t="s">
        <v>28</v>
      </c>
      <c r="C27" s="11" t="s">
        <v>45</v>
      </c>
      <c r="D27" s="11" t="s">
        <v>46</v>
      </c>
      <c r="E27" s="11" t="s">
        <v>47</v>
      </c>
      <c r="F27" s="12">
        <v>7300</v>
      </c>
      <c r="G27" s="12">
        <v>3648</v>
      </c>
      <c r="H27" s="29">
        <f t="shared" si="0"/>
        <v>49.972602739726028</v>
      </c>
    </row>
    <row r="28" spans="1:8" x14ac:dyDescent="0.25">
      <c r="A28" s="7" t="s">
        <v>48</v>
      </c>
      <c r="B28" s="8"/>
      <c r="C28" s="8"/>
      <c r="D28" s="8"/>
      <c r="E28" s="8"/>
      <c r="F28" s="9">
        <v>62700</v>
      </c>
      <c r="G28" s="9">
        <v>31350</v>
      </c>
      <c r="H28" s="29">
        <f t="shared" si="0"/>
        <v>50</v>
      </c>
    </row>
    <row r="29" spans="1:8" ht="25.5" x14ac:dyDescent="0.25">
      <c r="A29" s="10" t="s">
        <v>20</v>
      </c>
      <c r="B29" s="11" t="s">
        <v>48</v>
      </c>
      <c r="C29" s="11" t="s">
        <v>49</v>
      </c>
      <c r="D29" s="11" t="s">
        <v>46</v>
      </c>
      <c r="E29" s="11" t="s">
        <v>50</v>
      </c>
      <c r="F29" s="12">
        <v>17100</v>
      </c>
      <c r="G29" s="12">
        <v>8550</v>
      </c>
      <c r="H29" s="29">
        <f t="shared" si="0"/>
        <v>50</v>
      </c>
    </row>
    <row r="30" spans="1:8" ht="25.5" x14ac:dyDescent="0.25">
      <c r="A30" s="10" t="s">
        <v>20</v>
      </c>
      <c r="B30" s="11" t="s">
        <v>48</v>
      </c>
      <c r="C30" s="11" t="s">
        <v>51</v>
      </c>
      <c r="D30" s="11" t="s">
        <v>46</v>
      </c>
      <c r="E30" s="11" t="s">
        <v>52</v>
      </c>
      <c r="F30" s="12">
        <v>45600</v>
      </c>
      <c r="G30" s="12">
        <v>22800</v>
      </c>
      <c r="H30" s="29">
        <f t="shared" si="0"/>
        <v>50</v>
      </c>
    </row>
    <row r="31" spans="1:8" x14ac:dyDescent="0.25">
      <c r="A31" s="7" t="s">
        <v>53</v>
      </c>
      <c r="B31" s="8"/>
      <c r="C31" s="8"/>
      <c r="D31" s="8"/>
      <c r="E31" s="8"/>
      <c r="F31" s="9">
        <v>15000</v>
      </c>
      <c r="G31" s="9">
        <v>0</v>
      </c>
      <c r="H31" s="29">
        <f t="shared" si="0"/>
        <v>0</v>
      </c>
    </row>
    <row r="32" spans="1:8" ht="25.5" x14ac:dyDescent="0.25">
      <c r="A32" s="10" t="s">
        <v>20</v>
      </c>
      <c r="B32" s="11" t="s">
        <v>53</v>
      </c>
      <c r="C32" s="11" t="s">
        <v>54</v>
      </c>
      <c r="D32" s="11" t="s">
        <v>55</v>
      </c>
      <c r="E32" s="11" t="s">
        <v>25</v>
      </c>
      <c r="F32" s="12">
        <v>15000</v>
      </c>
      <c r="G32" s="12">
        <v>0</v>
      </c>
      <c r="H32" s="29">
        <f t="shared" si="0"/>
        <v>0</v>
      </c>
    </row>
    <row r="33" spans="1:8" x14ac:dyDescent="0.25">
      <c r="A33" s="7" t="s">
        <v>56</v>
      </c>
      <c r="B33" s="8"/>
      <c r="C33" s="8"/>
      <c r="D33" s="8"/>
      <c r="E33" s="8"/>
      <c r="F33" s="9">
        <v>56765.06</v>
      </c>
      <c r="G33" s="9">
        <v>39421.96</v>
      </c>
      <c r="H33" s="29">
        <f t="shared" si="0"/>
        <v>69.447579197485211</v>
      </c>
    </row>
    <row r="34" spans="1:8" ht="25.5" x14ac:dyDescent="0.25">
      <c r="A34" s="10" t="s">
        <v>20</v>
      </c>
      <c r="B34" s="11" t="s">
        <v>56</v>
      </c>
      <c r="C34" s="11" t="s">
        <v>57</v>
      </c>
      <c r="D34" s="11" t="s">
        <v>33</v>
      </c>
      <c r="E34" s="11" t="s">
        <v>25</v>
      </c>
      <c r="F34" s="12">
        <v>15000</v>
      </c>
      <c r="G34" s="12">
        <v>5000</v>
      </c>
      <c r="H34" s="29">
        <f t="shared" si="0"/>
        <v>33.333333333333329</v>
      </c>
    </row>
    <row r="35" spans="1:8" ht="25.5" x14ac:dyDescent="0.25">
      <c r="A35" s="10" t="s">
        <v>20</v>
      </c>
      <c r="B35" s="11" t="s">
        <v>56</v>
      </c>
      <c r="C35" s="11" t="s">
        <v>57</v>
      </c>
      <c r="D35" s="11" t="s">
        <v>33</v>
      </c>
      <c r="E35" s="11" t="s">
        <v>37</v>
      </c>
      <c r="F35" s="12">
        <v>12300</v>
      </c>
      <c r="G35" s="12">
        <v>4956.8999999999996</v>
      </c>
      <c r="H35" s="29">
        <f t="shared" si="0"/>
        <v>40.299999999999997</v>
      </c>
    </row>
    <row r="36" spans="1:8" ht="25.5" x14ac:dyDescent="0.25">
      <c r="A36" s="10" t="s">
        <v>20</v>
      </c>
      <c r="B36" s="11" t="s">
        <v>56</v>
      </c>
      <c r="C36" s="11" t="s">
        <v>57</v>
      </c>
      <c r="D36" s="11" t="s">
        <v>39</v>
      </c>
      <c r="E36" s="11" t="s">
        <v>35</v>
      </c>
      <c r="F36" s="12">
        <v>23465.06</v>
      </c>
      <c r="G36" s="12">
        <v>23465.06</v>
      </c>
      <c r="H36" s="29">
        <f t="shared" si="0"/>
        <v>100</v>
      </c>
    </row>
    <row r="37" spans="1:8" ht="25.5" x14ac:dyDescent="0.25">
      <c r="A37" s="10" t="s">
        <v>20</v>
      </c>
      <c r="B37" s="11" t="s">
        <v>56</v>
      </c>
      <c r="C37" s="11" t="s">
        <v>57</v>
      </c>
      <c r="D37" s="11" t="s">
        <v>58</v>
      </c>
      <c r="E37" s="11" t="s">
        <v>25</v>
      </c>
      <c r="F37" s="12">
        <v>2000</v>
      </c>
      <c r="G37" s="12">
        <v>2000</v>
      </c>
      <c r="H37" s="29">
        <f t="shared" si="0"/>
        <v>100</v>
      </c>
    </row>
    <row r="38" spans="1:8" ht="25.5" x14ac:dyDescent="0.25">
      <c r="A38" s="10" t="s">
        <v>20</v>
      </c>
      <c r="B38" s="11" t="s">
        <v>56</v>
      </c>
      <c r="C38" s="11" t="s">
        <v>57</v>
      </c>
      <c r="D38" s="11" t="s">
        <v>59</v>
      </c>
      <c r="E38" s="11" t="s">
        <v>25</v>
      </c>
      <c r="F38" s="12">
        <v>4000</v>
      </c>
      <c r="G38" s="12">
        <v>4000</v>
      </c>
      <c r="H38" s="29">
        <f t="shared" si="0"/>
        <v>100</v>
      </c>
    </row>
    <row r="39" spans="1:8" x14ac:dyDescent="0.25">
      <c r="A39" s="7" t="s">
        <v>60</v>
      </c>
      <c r="B39" s="8"/>
      <c r="C39" s="8"/>
      <c r="D39" s="8"/>
      <c r="E39" s="8"/>
      <c r="F39" s="9">
        <v>373446</v>
      </c>
      <c r="G39" s="9">
        <v>101011.77</v>
      </c>
      <c r="H39" s="29">
        <f t="shared" si="0"/>
        <v>27.04856123776932</v>
      </c>
    </row>
    <row r="40" spans="1:8" ht="25.5" x14ac:dyDescent="0.25">
      <c r="A40" s="10" t="s">
        <v>20</v>
      </c>
      <c r="B40" s="11" t="s">
        <v>60</v>
      </c>
      <c r="C40" s="11" t="s">
        <v>61</v>
      </c>
      <c r="D40" s="11" t="s">
        <v>33</v>
      </c>
      <c r="E40" s="11" t="s">
        <v>62</v>
      </c>
      <c r="F40" s="12">
        <v>287000</v>
      </c>
      <c r="G40" s="12">
        <v>64992.42</v>
      </c>
      <c r="H40" s="29">
        <f t="shared" si="0"/>
        <v>22.645442508710801</v>
      </c>
    </row>
    <row r="41" spans="1:8" ht="25.5" x14ac:dyDescent="0.25">
      <c r="A41" s="10" t="s">
        <v>20</v>
      </c>
      <c r="B41" s="11" t="s">
        <v>60</v>
      </c>
      <c r="C41" s="11" t="s">
        <v>63</v>
      </c>
      <c r="D41" s="11" t="s">
        <v>33</v>
      </c>
      <c r="E41" s="11" t="s">
        <v>25</v>
      </c>
      <c r="F41" s="12">
        <v>86446</v>
      </c>
      <c r="G41" s="12">
        <v>36019.35</v>
      </c>
      <c r="H41" s="29">
        <f t="shared" si="0"/>
        <v>41.666878745112555</v>
      </c>
    </row>
    <row r="42" spans="1:8" x14ac:dyDescent="0.25">
      <c r="A42" s="7" t="s">
        <v>64</v>
      </c>
      <c r="B42" s="8"/>
      <c r="C42" s="8"/>
      <c r="D42" s="8"/>
      <c r="E42" s="8"/>
      <c r="F42" s="9">
        <v>681000</v>
      </c>
      <c r="G42" s="9">
        <v>0</v>
      </c>
      <c r="H42" s="29">
        <f t="shared" si="0"/>
        <v>0</v>
      </c>
    </row>
    <row r="43" spans="1:8" ht="25.5" x14ac:dyDescent="0.25">
      <c r="A43" s="10" t="s">
        <v>20</v>
      </c>
      <c r="B43" s="11" t="s">
        <v>64</v>
      </c>
      <c r="C43" s="11" t="s">
        <v>65</v>
      </c>
      <c r="D43" s="11" t="s">
        <v>33</v>
      </c>
      <c r="E43" s="11" t="s">
        <v>66</v>
      </c>
      <c r="F43" s="12">
        <v>681000</v>
      </c>
      <c r="G43" s="12">
        <v>0</v>
      </c>
      <c r="H43" s="29">
        <f t="shared" si="0"/>
        <v>0</v>
      </c>
    </row>
    <row r="44" spans="1:8" x14ac:dyDescent="0.25">
      <c r="A44" s="7" t="s">
        <v>67</v>
      </c>
      <c r="B44" s="8"/>
      <c r="C44" s="8"/>
      <c r="D44" s="8"/>
      <c r="E44" s="8"/>
      <c r="F44" s="9">
        <v>678269.94</v>
      </c>
      <c r="G44" s="9">
        <v>384149.42</v>
      </c>
      <c r="H44" s="29">
        <f t="shared" si="0"/>
        <v>56.636657080807687</v>
      </c>
    </row>
    <row r="45" spans="1:8" ht="25.5" x14ac:dyDescent="0.25">
      <c r="A45" s="10" t="s">
        <v>20</v>
      </c>
      <c r="B45" s="11" t="s">
        <v>67</v>
      </c>
      <c r="C45" s="11" t="s">
        <v>68</v>
      </c>
      <c r="D45" s="11" t="s">
        <v>33</v>
      </c>
      <c r="E45" s="11" t="s">
        <v>69</v>
      </c>
      <c r="F45" s="12">
        <v>8173</v>
      </c>
      <c r="G45" s="12">
        <v>0</v>
      </c>
      <c r="H45" s="29">
        <f t="shared" si="0"/>
        <v>0</v>
      </c>
    </row>
    <row r="46" spans="1:8" ht="25.5" x14ac:dyDescent="0.25">
      <c r="A46" s="10" t="s">
        <v>20</v>
      </c>
      <c r="B46" s="11" t="s">
        <v>67</v>
      </c>
      <c r="C46" s="11" t="s">
        <v>70</v>
      </c>
      <c r="D46" s="11" t="s">
        <v>33</v>
      </c>
      <c r="E46" s="11" t="s">
        <v>25</v>
      </c>
      <c r="F46" s="12">
        <v>230000</v>
      </c>
      <c r="G46" s="12">
        <v>184800</v>
      </c>
      <c r="H46" s="29">
        <f t="shared" si="0"/>
        <v>80.347826086956516</v>
      </c>
    </row>
    <row r="47" spans="1:8" ht="25.5" x14ac:dyDescent="0.25">
      <c r="A47" s="10" t="s">
        <v>20</v>
      </c>
      <c r="B47" s="11" t="s">
        <v>67</v>
      </c>
      <c r="C47" s="11" t="s">
        <v>71</v>
      </c>
      <c r="D47" s="11" t="s">
        <v>33</v>
      </c>
      <c r="E47" s="11" t="s">
        <v>25</v>
      </c>
      <c r="F47" s="12">
        <v>37790</v>
      </c>
      <c r="G47" s="12">
        <v>0</v>
      </c>
      <c r="H47" s="29">
        <f t="shared" si="0"/>
        <v>0</v>
      </c>
    </row>
    <row r="48" spans="1:8" ht="25.5" x14ac:dyDescent="0.25">
      <c r="A48" s="10" t="s">
        <v>20</v>
      </c>
      <c r="B48" s="11" t="s">
        <v>67</v>
      </c>
      <c r="C48" s="11" t="s">
        <v>71</v>
      </c>
      <c r="D48" s="11" t="s">
        <v>39</v>
      </c>
      <c r="E48" s="11" t="s">
        <v>35</v>
      </c>
      <c r="F48" s="12">
        <v>230000</v>
      </c>
      <c r="G48" s="12">
        <v>155677.76000000001</v>
      </c>
      <c r="H48" s="29">
        <f t="shared" si="0"/>
        <v>67.685982608695667</v>
      </c>
    </row>
    <row r="49" spans="1:8" ht="25.5" x14ac:dyDescent="0.25">
      <c r="A49" s="10" t="s">
        <v>20</v>
      </c>
      <c r="B49" s="11" t="s">
        <v>67</v>
      </c>
      <c r="C49" s="11" t="s">
        <v>72</v>
      </c>
      <c r="D49" s="11" t="s">
        <v>33</v>
      </c>
      <c r="E49" s="11" t="s">
        <v>25</v>
      </c>
      <c r="F49" s="12">
        <v>51744.94</v>
      </c>
      <c r="G49" s="12">
        <v>33214.6</v>
      </c>
      <c r="H49" s="29">
        <f t="shared" si="0"/>
        <v>64.189078197790934</v>
      </c>
    </row>
    <row r="50" spans="1:8" ht="25.5" x14ac:dyDescent="0.25">
      <c r="A50" s="10" t="s">
        <v>20</v>
      </c>
      <c r="B50" s="11" t="s">
        <v>67</v>
      </c>
      <c r="C50" s="11" t="s">
        <v>73</v>
      </c>
      <c r="D50" s="11" t="s">
        <v>22</v>
      </c>
      <c r="E50" s="11" t="s">
        <v>25</v>
      </c>
      <c r="F50" s="12">
        <v>23150</v>
      </c>
      <c r="G50" s="12">
        <v>8031.54</v>
      </c>
      <c r="H50" s="29">
        <f t="shared" si="0"/>
        <v>34.693477321814257</v>
      </c>
    </row>
    <row r="51" spans="1:8" ht="25.5" x14ac:dyDescent="0.25">
      <c r="A51" s="10" t="s">
        <v>20</v>
      </c>
      <c r="B51" s="11" t="s">
        <v>67</v>
      </c>
      <c r="C51" s="11" t="s">
        <v>73</v>
      </c>
      <c r="D51" s="11" t="s">
        <v>26</v>
      </c>
      <c r="E51" s="11" t="s">
        <v>25</v>
      </c>
      <c r="F51" s="12">
        <v>6992</v>
      </c>
      <c r="G51" s="12">
        <v>2425.52</v>
      </c>
      <c r="H51" s="29">
        <f t="shared" si="0"/>
        <v>34.689931350114414</v>
      </c>
    </row>
    <row r="52" spans="1:8" ht="25.5" x14ac:dyDescent="0.25">
      <c r="A52" s="10" t="s">
        <v>20</v>
      </c>
      <c r="B52" s="11" t="s">
        <v>67</v>
      </c>
      <c r="C52" s="11" t="s">
        <v>74</v>
      </c>
      <c r="D52" s="11" t="s">
        <v>22</v>
      </c>
      <c r="E52" s="11" t="s">
        <v>25</v>
      </c>
      <c r="F52" s="12">
        <v>69447</v>
      </c>
      <c r="G52" s="12">
        <v>0</v>
      </c>
      <c r="H52" s="29">
        <f t="shared" si="0"/>
        <v>0</v>
      </c>
    </row>
    <row r="53" spans="1:8" ht="25.5" x14ac:dyDescent="0.25">
      <c r="A53" s="10" t="s">
        <v>20</v>
      </c>
      <c r="B53" s="11" t="s">
        <v>67</v>
      </c>
      <c r="C53" s="11" t="s">
        <v>74</v>
      </c>
      <c r="D53" s="11" t="s">
        <v>26</v>
      </c>
      <c r="E53" s="11" t="s">
        <v>25</v>
      </c>
      <c r="F53" s="12">
        <v>20973</v>
      </c>
      <c r="G53" s="12">
        <v>0</v>
      </c>
      <c r="H53" s="29">
        <f t="shared" si="0"/>
        <v>0</v>
      </c>
    </row>
    <row r="54" spans="1:8" x14ac:dyDescent="0.25">
      <c r="A54" s="7" t="s">
        <v>75</v>
      </c>
      <c r="B54" s="8"/>
      <c r="C54" s="8"/>
      <c r="D54" s="8"/>
      <c r="E54" s="8"/>
      <c r="F54" s="9">
        <v>636200</v>
      </c>
      <c r="G54" s="9">
        <v>314943.24</v>
      </c>
      <c r="H54" s="29">
        <f t="shared" si="0"/>
        <v>49.503810122602957</v>
      </c>
    </row>
    <row r="55" spans="1:8" ht="26.25" thickBot="1" x14ac:dyDescent="0.3">
      <c r="A55" s="10" t="s">
        <v>20</v>
      </c>
      <c r="B55" s="11" t="s">
        <v>75</v>
      </c>
      <c r="C55" s="11" t="s">
        <v>76</v>
      </c>
      <c r="D55" s="11" t="s">
        <v>77</v>
      </c>
      <c r="E55" s="11" t="s">
        <v>25</v>
      </c>
      <c r="F55" s="12">
        <v>636200</v>
      </c>
      <c r="G55" s="12">
        <v>314943.24</v>
      </c>
      <c r="H55" s="29">
        <f t="shared" si="0"/>
        <v>49.503810122602957</v>
      </c>
    </row>
    <row r="56" spans="1:8" ht="15.75" thickBot="1" x14ac:dyDescent="0.3">
      <c r="A56" s="13" t="s">
        <v>78</v>
      </c>
      <c r="B56" s="14"/>
      <c r="C56" s="14"/>
      <c r="D56" s="14"/>
      <c r="E56" s="14"/>
      <c r="F56" s="15">
        <v>5785995</v>
      </c>
      <c r="G56" s="15">
        <v>2193535.2999999998</v>
      </c>
      <c r="H56" s="29">
        <f t="shared" si="0"/>
        <v>37.911116411265475</v>
      </c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27"/>
      <c r="B58" s="28"/>
      <c r="C58" s="28"/>
      <c r="D58" s="28"/>
      <c r="E58" s="28"/>
      <c r="F58" s="28"/>
      <c r="G58" s="28"/>
      <c r="H58" s="28"/>
    </row>
    <row r="59" spans="1:8" x14ac:dyDescent="0.25">
      <c r="A59" s="32" t="s">
        <v>80</v>
      </c>
      <c r="B59" s="31"/>
      <c r="C59" s="31"/>
      <c r="D59" s="31"/>
      <c r="E59" s="31"/>
    </row>
    <row r="62" spans="1:8" x14ac:dyDescent="0.25">
      <c r="A62" s="32" t="s">
        <v>81</v>
      </c>
      <c r="B62" s="31"/>
      <c r="C62" s="31"/>
      <c r="D62" s="31"/>
      <c r="E62" s="31"/>
    </row>
  </sheetData>
  <mergeCells count="10">
    <mergeCell ref="A58:H58"/>
    <mergeCell ref="A1:H1"/>
    <mergeCell ref="A2:H2"/>
    <mergeCell ref="A3:H3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7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Расходы &lt;/VariantName&gt;&#10;  &lt;VariantLink&gt;4026&lt;/VariantLink&gt;&#10;  &lt;ReportCode&gt;MAKET_311aa016_14fa_4556_be1a_e76498c1dd5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0EE6510-30CB-4F3D-A426-1B08BD5C2E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</dc:creator>
  <cp:lastModifiedBy>Мурзаева</cp:lastModifiedBy>
  <cp:lastPrinted>2022-07-06T10:46:55Z</cp:lastPrinted>
  <dcterms:created xsi:type="dcterms:W3CDTF">2022-07-06T10:44:15Z</dcterms:created>
  <dcterms:modified xsi:type="dcterms:W3CDTF">2022-07-06T10:47:17Z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Расходы (7).xlsx</vt:lpwstr>
  </property>
  <property fmtid="{D5CDD505-2E9C-101B-9397-08002B2CF9AE}" pid="4" name="Версия клиента">
    <vt:lpwstr>21.2.29.6080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16-фу-мурзаева-еа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