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246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<sst xmlns="http://schemas.openxmlformats.org/spreadsheetml/2006/main" count="229" uniqueCount="85">
  <si>
    <t>на 31 марта 2022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</si>
  <si>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</si>
  <si>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</si>
  <si>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</si>
  <si>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</si>
  <si>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</si>
  <si>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</si>
  <si>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</si>
  <si>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</si>
  <si>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</si>
  <si>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</si>
  <si>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</si>
  <si>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</si>
  <si>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</si>
  <si>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</si>
  <si>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</si>
  <si>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</si>
  <si>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</si>
  <si>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</si>
  <si>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</si>
  <si>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"Донаель"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</si>
  <si>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</si>
  <si>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</si>
  <si>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</si>
  <si>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</si>
  <si>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</si>
  <si>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</si>
  <si>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</si>
  <si>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</si>
  <si>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</si>
  <si>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</si>
  <si>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</si>
  <si>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</si>
  <si>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</si>
  <si>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</si>
  <si>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</si>
  <si>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</si>
  <si>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</si>
  <si>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</si>
  <si>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</si>
  <si>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</si>
  <si>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</si>
  <si>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22-51180-00000-00000</t>
  </si>
  <si>
    <t>9900073150</t>
  </si>
  <si>
    <t>7315001.22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</si>
  <si>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</si>
  <si>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</si>
  <si>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</si>
  <si>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</si>
  <si>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</si>
  <si>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</si>
  <si>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</si>
  <si>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</si>
  <si>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</si>
  <si>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</si>
  <si>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</si>
  <si>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</si>
  <si>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</si>
  <si>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</si>
  <si>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0409</t>
  </si>
  <si>
    <t>99000S2Д00</t>
  </si>
  <si>
    <t>72Д0000.22</t>
  </si>
  <si>
    <t>0501</t>
  </si>
  <si>
    <t>9900084130</t>
  </si>
  <si>
    <t>06.П14.00</t>
  </si>
  <si>
    <t>9900094120</t>
  </si>
  <si>
    <t>0502</t>
  </si>
  <si>
    <t>18022S2200</t>
  </si>
  <si>
    <t>7220001.22</t>
  </si>
  <si>
    <t>0503</t>
  </si>
  <si>
    <t>9900084110</t>
  </si>
  <si>
    <t>06.П12.00</t>
  </si>
  <si>
    <t>9900094110</t>
  </si>
  <si>
    <t>9900094130</t>
  </si>
  <si>
    <t>9900094150</t>
  </si>
  <si>
    <t>9900094160</t>
  </si>
  <si>
    <t>9900094180</t>
  </si>
  <si>
    <t>1001</t>
  </si>
  <si>
    <t>9900094010</t>
  </si>
  <si>
    <t>312</t>
  </si>
  <si>
    <t>Итого:</t>
  </si>
  <si>
    <t>Процент исполнения</t>
  </si>
  <si>
    <t xml:space="preserve">Исполнение бюджета СП"Донаель" по расходам        
</t>
  </si>
  <si>
    <t>Начальник финансового управления                                                             Горчакова А.И.</t>
  </si>
  <si>
    <t>Исполнитель                                                                                                              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</si>
</sst>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</borders>
  <cellStyleXfs count="3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20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3" fillId="2" borderId="10">
      <alignment horizontal="left" vertical="top" wrapText="1"/>
    </xf>
    <xf numFmtId="49" fontId="3" fillId="2" borderId="11">
      <alignment horizontal="center" vertical="top" shrinkToFit="1"/>
    </xf>
    <xf numFmtId="4" fontId="3" fillId="2" borderId="11">
      <alignment horizontal="right" vertical="top" shrinkToFit="1"/>
    </xf>
    <xf numFmtId="0" fontId="3" fillId="2" borderId="12">
      <alignment vertical="top" shrinkToFit="1"/>
    </xf>
    <xf numFmtId="0" fontId="4" fillId="0" borderId="10">
      <alignment horizontal="left" vertical="top" wrapText="1"/>
    </xf>
    <xf numFmtId="49" fontId="2" fillId="0" borderId="11">
      <alignment horizontal="center" vertical="top" shrinkToFit="1"/>
    </xf>
    <xf numFmtId="4" fontId="2" fillId="0" borderId="11">
      <alignment horizontal="right" vertical="top" shrinkToFit="1"/>
    </xf>
    <xf numFmtId="0" fontId="5" fillId="0" borderId="12">
      <alignment vertical="top" shrinkToFit="1"/>
    </xf>
    <xf numFmtId="0" fontId="6" fillId="3" borderId="16"/>
    <xf numFmtId="0" fontId="6" fillId="3" borderId="17"/>
    <xf numFmtId="4" fontId="6" fillId="3" borderId="17">
      <alignment horizontal="right" shrinkToFit="1"/>
    </xf>
    <xf numFmtId="0" fontId="2" fillId="0" borderId="1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2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2">
      <alignment vertical="top" shrinkToFit="1"/>
    </xf>
    <xf numFmtId="0" fontId="7" fillId="0" borderId="1"/>
    <xf numFmtId="0" fontId="7" fillId="0" borderId="1"/>
    <xf numFmtId="0" fontId="7" fillId="0" borderId="1"/>
  </cellStyleXfs>
  <cellXfs count="32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49" fontId="3" fillId="0" borderId="8" xfId="8" applyNumberFormat="1" applyProtection="1">
      <alignment horizontal="center" vertical="center" wrapText="1"/>
    </xf>
    <xf numFmtId="49" fontId="3" fillId="0" borderId="9" xfId="9" applyNumberFormat="1" applyProtection="1">
      <alignment horizontal="center" vertical="center" wrapText="1"/>
    </xf>
    <xf numFmtId="0" fontId="3" fillId="2" borderId="10" xfId="10" applyNumberFormat="1" applyProtection="1">
      <alignment horizontal="left" vertical="top" wrapText="1"/>
    </xf>
    <xf numFmtId="49" fontId="3" fillId="2" borderId="11" xfId="11" applyNumberFormat="1" applyProtection="1">
      <alignment horizontal="center" vertical="top" shrinkToFit="1"/>
    </xf>
    <xf numFmtId="4" fontId="3" fillId="2" borderId="11" xfId="12" applyNumberFormat="1" applyProtection="1">
      <alignment horizontal="right" vertical="top" shrinkToFit="1"/>
    </xf>
    <xf numFmtId="0" fontId="4" fillId="0" borderId="10" xfId="14" applyNumberFormat="1" applyProtection="1">
      <alignment horizontal="left" vertical="top" wrapText="1"/>
    </xf>
    <xf numFmtId="49" fontId="2" fillId="0" borderId="11" xfId="15" applyNumberFormat="1" applyProtection="1">
      <alignment horizontal="center" vertical="top" shrinkToFit="1"/>
    </xf>
    <xf numFmtId="4" fontId="2" fillId="0" borderId="11" xfId="16" applyNumberFormat="1" applyProtection="1">
      <alignment horizontal="right" vertical="top" shrinkToFit="1"/>
    </xf>
    <xf numFmtId="0" fontId="6" fillId="3" borderId="16" xfId="18" applyNumberFormat="1" applyProtection="1"/>
    <xf numFmtId="0" fontId="6" fillId="3" borderId="17" xfId="19" applyNumberFormat="1" applyProtection="1"/>
    <xf numFmtId="4" fontId="6" fillId="3" borderId="17" xfId="20" applyNumberFormat="1" applyProtection="1">
      <alignment horizontal="right" shrinkToFit="1"/>
    </xf>
    <xf numFmtId="0" fontId="2" fillId="0" borderId="19" xfId="21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5" applyNumberFormat="1" applyBorder="1" applyProtection="1">
      <alignment horizontal="center" vertical="center" wrapText="1"/>
    </xf>
    <xf numFmtId="49" fontId="3" fillId="0" borderId="6" xfId="5" applyNumberFormat="1" applyBorder="1" applyProtection="1">
      <alignment horizontal="center" vertical="center" wrapText="1"/>
    </xf>
    <xf numFmtId="0" fontId="2" fillId="0" borderId="1" xfId="22" applyNumberFormat="1" applyProtection="1">
      <alignment horizontal="left" vertical="top" wrapText="1"/>
    </xf>
    <xf numFmtId="0" fontId="2" fillId="0" borderId="1" xfId="22">
      <alignment horizontal="left" vertical="top" wrapText="1"/>
    </xf>
    <xf numFmtId="166" fontId="3" fillId="2" borderId="12" xfId="13" applyNumberFormat="1" applyProtection="1">
      <alignment vertical="top" shrinkToFit="1"/>
    </xf>
    <xf numFmtId="0" fontId="7" fillId="0" borderId="1" xfId="34"/>
    <xf numFmtId="0" fontId="7" fillId="0" borderId="1" xfId="34" applyProtection="1">
      <protection locked="0"/>
    </xf>
  </cellXfs>
  <cellStyles count="39">
    <cellStyle name="br" xfId="25"/>
    <cellStyle name="br 2" xfId="38"/>
    <cellStyle name="br 3" xfId="33"/>
    <cellStyle name="col" xfId="24"/>
    <cellStyle name="col 2" xfId="37"/>
    <cellStyle name="col 3" xfId="32"/>
    <cellStyle name="ex59" xfId="20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7 2" xfId="35"/>
    <cellStyle name="ex67 3" xfId="29"/>
    <cellStyle name="st58" xfId="2"/>
    <cellStyle name="style0" xfId="26"/>
    <cellStyle name="td" xfId="27"/>
    <cellStyle name="tr" xfId="23"/>
    <cellStyle name="tr 2" xfId="36"/>
    <cellStyle name="tr 3" xfId="31"/>
    <cellStyle name="xl_bot_header" xfId="8"/>
    <cellStyle name="xl_bot_left_header" xfId="7"/>
    <cellStyle name="xl_bot_right_header" xfId="9"/>
    <cellStyle name="xl_center_header" xfId="6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  <cellStyle name="Обычный 2" xfId="34"/>
    <cellStyle name="Обычный 3" xfId="28"/>
    <cellStyle name="Обычный 4" xfId="3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abSelected="1" workbookViewId="0">
      <pane ySplit="6" topLeftCell="A7" activePane="bottomLeft" state="frozen"/>
      <selection pane="bottomLeft" activeCell="N63" sqref="N63"/>
    </sheetView>
  </sheetViews>
  <sheetFormatPr defaultRowHeight="15" x14ac:dyDescent="0.25"/>
  <cols>
    <col min="1" max="1" width="34.42578125" style="1" customWidth="1"/>
    <col min="2" max="2" width="7.5703125" style="1" customWidth="1"/>
    <col min="3" max="3" width="11.5703125" style="1" customWidth="1"/>
    <col min="4" max="4" width="6.7109375" style="1" customWidth="1"/>
    <col min="5" max="5" width="15.28515625" style="1" customWidth="1"/>
    <col min="6" max="6" width="15" style="1" customWidth="1"/>
    <col min="7" max="7" width="16.28515625" style="1" customWidth="1"/>
    <col min="8" max="8" width="12.7109375" style="1" customWidth="1"/>
    <col min="9" max="16384" width="9.140625" style="1"/>
  </cols>
  <sheetData>
    <row r="1" spans="1:8" ht="15.95" customHeight="1" x14ac:dyDescent="0.25">
      <c r="A1" s="17" t="s">
        <v>82</v>
      </c>
      <c r="B1" s="18"/>
      <c r="C1" s="18"/>
      <c r="D1" s="18"/>
      <c r="E1" s="18"/>
      <c r="F1" s="18"/>
      <c r="G1" s="18"/>
      <c r="H1" s="18"/>
    </row>
    <row r="2" spans="1:8" ht="15.95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</row>
    <row r="3" spans="1:8" ht="15.2" customHeight="1" x14ac:dyDescent="0.25">
      <c r="A3" s="19" t="s">
        <v>1</v>
      </c>
      <c r="B3" s="20"/>
      <c r="C3" s="20"/>
      <c r="D3" s="20"/>
      <c r="E3" s="20"/>
      <c r="F3" s="20"/>
      <c r="G3" s="20"/>
      <c r="H3" s="20"/>
    </row>
    <row r="4" spans="1:8" ht="87.2" customHeight="1" x14ac:dyDescent="0.25">
      <c r="A4" s="21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" t="s">
        <v>7</v>
      </c>
      <c r="G4" s="2" t="s">
        <v>8</v>
      </c>
      <c r="H4" s="25" t="s">
        <v>81</v>
      </c>
    </row>
    <row r="5" spans="1:8" ht="25.5" x14ac:dyDescent="0.25">
      <c r="A5" s="22"/>
      <c r="B5" s="24"/>
      <c r="C5" s="24"/>
      <c r="D5" s="24"/>
      <c r="E5" s="24"/>
      <c r="F5" s="3" t="s">
        <v>9</v>
      </c>
      <c r="G5" s="3" t="s">
        <v>10</v>
      </c>
      <c r="H5" s="26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905960</v>
      </c>
      <c r="G7" s="9">
        <v>152897.09</v>
      </c>
      <c r="H7" s="29">
        <f>G7/F7*100</f>
        <v>16.876803611638483</v>
      </c>
    </row>
    <row r="8" spans="1:8" ht="38.2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665100</v>
      </c>
      <c r="G8" s="12">
        <v>119752</v>
      </c>
      <c r="H8" s="29">
        <f t="shared" ref="H8:H56" si="0">G8/F8*100</f>
        <v>18.005112013231091</v>
      </c>
    </row>
    <row r="9" spans="1:8" ht="38.2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40000</v>
      </c>
      <c r="G9" s="12">
        <v>0</v>
      </c>
      <c r="H9" s="29">
        <f t="shared" si="0"/>
        <v>0</v>
      </c>
    </row>
    <row r="10" spans="1:8" ht="38.2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200860</v>
      </c>
      <c r="G10" s="12">
        <v>33145.089999999997</v>
      </c>
      <c r="H10" s="29">
        <f t="shared" si="0"/>
        <v>16.501588170865279</v>
      </c>
    </row>
    <row r="11" spans="1:8" x14ac:dyDescent="0.25">
      <c r="A11" s="7" t="s">
        <v>28</v>
      </c>
      <c r="B11" s="8"/>
      <c r="C11" s="8"/>
      <c r="D11" s="8"/>
      <c r="E11" s="8"/>
      <c r="F11" s="9">
        <v>2376654</v>
      </c>
      <c r="G11" s="9">
        <v>444707.47</v>
      </c>
      <c r="H11" s="29">
        <f t="shared" si="0"/>
        <v>18.711493974301685</v>
      </c>
    </row>
    <row r="12" spans="1:8" ht="38.2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361900</v>
      </c>
      <c r="G12" s="12">
        <v>49437.760000000002</v>
      </c>
      <c r="H12" s="29">
        <f t="shared" si="0"/>
        <v>13.660613429124069</v>
      </c>
    </row>
    <row r="13" spans="1:8" ht="38.2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490662</v>
      </c>
      <c r="G13" s="12">
        <v>82541</v>
      </c>
      <c r="H13" s="29">
        <f t="shared" si="0"/>
        <v>16.822374669324301</v>
      </c>
    </row>
    <row r="14" spans="1:8" ht="38.2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429815</v>
      </c>
      <c r="G14" s="12">
        <v>112235.6</v>
      </c>
      <c r="H14" s="29">
        <f t="shared" si="0"/>
        <v>26.112536789083681</v>
      </c>
    </row>
    <row r="15" spans="1:8" ht="38.2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55000</v>
      </c>
      <c r="G15" s="12">
        <v>0</v>
      </c>
      <c r="H15" s="29">
        <f t="shared" si="0"/>
        <v>0</v>
      </c>
    </row>
    <row r="16" spans="1:8" ht="38.2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387277</v>
      </c>
      <c r="G16" s="12">
        <v>53489.06</v>
      </c>
      <c r="H16" s="29">
        <f t="shared" si="0"/>
        <v>13.811576726735645</v>
      </c>
    </row>
    <row r="17" spans="1:8" ht="38.2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69820</v>
      </c>
      <c r="G17" s="12">
        <v>10672.19</v>
      </c>
      <c r="H17" s="29">
        <f t="shared" si="0"/>
        <v>15.285290747636783</v>
      </c>
    </row>
    <row r="18" spans="1:8" ht="38.2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3735</v>
      </c>
      <c r="G18" s="12">
        <v>598.55999999999995</v>
      </c>
      <c r="H18" s="29">
        <f t="shared" si="0"/>
        <v>16.02570281124498</v>
      </c>
    </row>
    <row r="19" spans="1:8" ht="38.2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27000</v>
      </c>
      <c r="G19" s="12">
        <v>2000</v>
      </c>
      <c r="H19" s="29">
        <f t="shared" si="0"/>
        <v>7.4074074074074066</v>
      </c>
    </row>
    <row r="20" spans="1:8" ht="38.2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169656</v>
      </c>
      <c r="G20" s="12">
        <v>59276</v>
      </c>
      <c r="H20" s="29">
        <f t="shared" si="0"/>
        <v>34.93893525722639</v>
      </c>
    </row>
    <row r="21" spans="1:8" ht="38.2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105000</v>
      </c>
      <c r="G21" s="12">
        <v>20000</v>
      </c>
      <c r="H21" s="29">
        <f t="shared" si="0"/>
        <v>19.047619047619047</v>
      </c>
    </row>
    <row r="22" spans="1:8" ht="38.2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54176</v>
      </c>
      <c r="G22" s="12">
        <v>18409.93</v>
      </c>
      <c r="H22" s="29">
        <f t="shared" si="0"/>
        <v>33.981707767277022</v>
      </c>
    </row>
    <row r="23" spans="1:8" ht="38.2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25</v>
      </c>
      <c r="F23" s="12">
        <v>1500</v>
      </c>
      <c r="G23" s="12">
        <v>370</v>
      </c>
      <c r="H23" s="29">
        <f t="shared" si="0"/>
        <v>24.666666666666668</v>
      </c>
    </row>
    <row r="24" spans="1:8" ht="38.25" x14ac:dyDescent="0.25">
      <c r="A24" s="10" t="s">
        <v>20</v>
      </c>
      <c r="B24" s="11" t="s">
        <v>28</v>
      </c>
      <c r="C24" s="11" t="s">
        <v>41</v>
      </c>
      <c r="D24" s="11" t="s">
        <v>22</v>
      </c>
      <c r="E24" s="11" t="s">
        <v>42</v>
      </c>
      <c r="F24" s="12">
        <v>148570</v>
      </c>
      <c r="G24" s="12">
        <v>21255.21</v>
      </c>
      <c r="H24" s="29">
        <f t="shared" si="0"/>
        <v>14.306528908931815</v>
      </c>
    </row>
    <row r="25" spans="1:8" ht="38.25" x14ac:dyDescent="0.25">
      <c r="A25" s="10" t="s">
        <v>20</v>
      </c>
      <c r="B25" s="11" t="s">
        <v>28</v>
      </c>
      <c r="C25" s="11" t="s">
        <v>41</v>
      </c>
      <c r="D25" s="11" t="s">
        <v>26</v>
      </c>
      <c r="E25" s="11" t="s">
        <v>42</v>
      </c>
      <c r="F25" s="12">
        <v>44868</v>
      </c>
      <c r="G25" s="12">
        <v>6005.16</v>
      </c>
      <c r="H25" s="29">
        <f t="shared" si="0"/>
        <v>13.384059909066595</v>
      </c>
    </row>
    <row r="26" spans="1:8" ht="38.25" x14ac:dyDescent="0.25">
      <c r="A26" s="10" t="s">
        <v>20</v>
      </c>
      <c r="B26" s="11" t="s">
        <v>28</v>
      </c>
      <c r="C26" s="11" t="s">
        <v>43</v>
      </c>
      <c r="D26" s="11" t="s">
        <v>33</v>
      </c>
      <c r="E26" s="11" t="s">
        <v>44</v>
      </c>
      <c r="F26" s="12">
        <v>20375</v>
      </c>
      <c r="G26" s="12">
        <v>6593</v>
      </c>
      <c r="H26" s="29">
        <f t="shared" si="0"/>
        <v>32.358282208588953</v>
      </c>
    </row>
    <row r="27" spans="1:8" ht="38.25" x14ac:dyDescent="0.25">
      <c r="A27" s="10" t="s">
        <v>20</v>
      </c>
      <c r="B27" s="11" t="s">
        <v>28</v>
      </c>
      <c r="C27" s="11" t="s">
        <v>45</v>
      </c>
      <c r="D27" s="11" t="s">
        <v>46</v>
      </c>
      <c r="E27" s="11" t="s">
        <v>47</v>
      </c>
      <c r="F27" s="12">
        <v>7300</v>
      </c>
      <c r="G27" s="12">
        <v>1824</v>
      </c>
      <c r="H27" s="29">
        <f t="shared" si="0"/>
        <v>24.986301369863014</v>
      </c>
    </row>
    <row r="28" spans="1:8" x14ac:dyDescent="0.25">
      <c r="A28" s="7" t="s">
        <v>48</v>
      </c>
      <c r="B28" s="8"/>
      <c r="C28" s="8"/>
      <c r="D28" s="8"/>
      <c r="E28" s="8"/>
      <c r="F28" s="9">
        <v>62700</v>
      </c>
      <c r="G28" s="9">
        <v>15675</v>
      </c>
      <c r="H28" s="29">
        <f t="shared" si="0"/>
        <v>25</v>
      </c>
    </row>
    <row r="29" spans="1:8" ht="38.25" x14ac:dyDescent="0.25">
      <c r="A29" s="10" t="s">
        <v>20</v>
      </c>
      <c r="B29" s="11" t="s">
        <v>48</v>
      </c>
      <c r="C29" s="11" t="s">
        <v>49</v>
      </c>
      <c r="D29" s="11" t="s">
        <v>46</v>
      </c>
      <c r="E29" s="11" t="s">
        <v>50</v>
      </c>
      <c r="F29" s="12">
        <v>17100</v>
      </c>
      <c r="G29" s="12">
        <v>4275</v>
      </c>
      <c r="H29" s="29">
        <f t="shared" si="0"/>
        <v>25</v>
      </c>
    </row>
    <row r="30" spans="1:8" ht="38.25" x14ac:dyDescent="0.25">
      <c r="A30" s="10" t="s">
        <v>20</v>
      </c>
      <c r="B30" s="11" t="s">
        <v>48</v>
      </c>
      <c r="C30" s="11" t="s">
        <v>51</v>
      </c>
      <c r="D30" s="11" t="s">
        <v>46</v>
      </c>
      <c r="E30" s="11" t="s">
        <v>52</v>
      </c>
      <c r="F30" s="12">
        <v>45600</v>
      </c>
      <c r="G30" s="12">
        <v>11400</v>
      </c>
      <c r="H30" s="29">
        <f t="shared" si="0"/>
        <v>25</v>
      </c>
    </row>
    <row r="31" spans="1:8" x14ac:dyDescent="0.25">
      <c r="A31" s="7" t="s">
        <v>53</v>
      </c>
      <c r="B31" s="8"/>
      <c r="C31" s="8"/>
      <c r="D31" s="8"/>
      <c r="E31" s="8"/>
      <c r="F31" s="9">
        <v>15000</v>
      </c>
      <c r="G31" s="9">
        <v>0</v>
      </c>
      <c r="H31" s="29">
        <f t="shared" si="0"/>
        <v>0</v>
      </c>
    </row>
    <row r="32" spans="1:8" ht="38.25" x14ac:dyDescent="0.25">
      <c r="A32" s="10" t="s">
        <v>20</v>
      </c>
      <c r="B32" s="11" t="s">
        <v>53</v>
      </c>
      <c r="C32" s="11" t="s">
        <v>54</v>
      </c>
      <c r="D32" s="11" t="s">
        <v>55</v>
      </c>
      <c r="E32" s="11" t="s">
        <v>25</v>
      </c>
      <c r="F32" s="12">
        <v>15000</v>
      </c>
      <c r="G32" s="12">
        <v>0</v>
      </c>
      <c r="H32" s="29">
        <f t="shared" si="0"/>
        <v>0</v>
      </c>
    </row>
    <row r="33" spans="1:8" x14ac:dyDescent="0.25">
      <c r="A33" s="7" t="s">
        <v>56</v>
      </c>
      <c r="B33" s="8"/>
      <c r="C33" s="8"/>
      <c r="D33" s="8"/>
      <c r="E33" s="8"/>
      <c r="F33" s="9">
        <v>31300</v>
      </c>
      <c r="G33" s="9">
        <v>5982.76</v>
      </c>
      <c r="H33" s="29">
        <f t="shared" si="0"/>
        <v>19.114249201277957</v>
      </c>
    </row>
    <row r="34" spans="1:8" ht="38.25" x14ac:dyDescent="0.25">
      <c r="A34" s="10" t="s">
        <v>20</v>
      </c>
      <c r="B34" s="11" t="s">
        <v>56</v>
      </c>
      <c r="C34" s="11" t="s">
        <v>57</v>
      </c>
      <c r="D34" s="11" t="s">
        <v>33</v>
      </c>
      <c r="E34" s="11" t="s">
        <v>25</v>
      </c>
      <c r="F34" s="12">
        <v>15000</v>
      </c>
      <c r="G34" s="12">
        <v>0</v>
      </c>
      <c r="H34" s="29">
        <f t="shared" si="0"/>
        <v>0</v>
      </c>
    </row>
    <row r="35" spans="1:8" ht="38.25" x14ac:dyDescent="0.25">
      <c r="A35" s="10" t="s">
        <v>20</v>
      </c>
      <c r="B35" s="11" t="s">
        <v>56</v>
      </c>
      <c r="C35" s="11" t="s">
        <v>57</v>
      </c>
      <c r="D35" s="11" t="s">
        <v>33</v>
      </c>
      <c r="E35" s="11" t="s">
        <v>37</v>
      </c>
      <c r="F35" s="12">
        <v>12300</v>
      </c>
      <c r="G35" s="12">
        <v>1982.76</v>
      </c>
      <c r="H35" s="29">
        <f t="shared" si="0"/>
        <v>16.12</v>
      </c>
    </row>
    <row r="36" spans="1:8" ht="38.25" x14ac:dyDescent="0.25">
      <c r="A36" s="10" t="s">
        <v>20</v>
      </c>
      <c r="B36" s="11" t="s">
        <v>56</v>
      </c>
      <c r="C36" s="11" t="s">
        <v>57</v>
      </c>
      <c r="D36" s="11" t="s">
        <v>58</v>
      </c>
      <c r="E36" s="11" t="s">
        <v>25</v>
      </c>
      <c r="F36" s="12">
        <v>4000</v>
      </c>
      <c r="G36" s="12">
        <v>4000</v>
      </c>
      <c r="H36" s="29">
        <f t="shared" si="0"/>
        <v>100</v>
      </c>
    </row>
    <row r="37" spans="1:8" x14ac:dyDescent="0.25">
      <c r="A37" s="7" t="s">
        <v>59</v>
      </c>
      <c r="B37" s="8"/>
      <c r="C37" s="8"/>
      <c r="D37" s="8"/>
      <c r="E37" s="8"/>
      <c r="F37" s="9">
        <v>112000</v>
      </c>
      <c r="G37" s="9">
        <v>0</v>
      </c>
      <c r="H37" s="29">
        <f t="shared" si="0"/>
        <v>0</v>
      </c>
    </row>
    <row r="38" spans="1:8" ht="38.25" x14ac:dyDescent="0.25">
      <c r="A38" s="10" t="s">
        <v>20</v>
      </c>
      <c r="B38" s="11" t="s">
        <v>59</v>
      </c>
      <c r="C38" s="11" t="s">
        <v>60</v>
      </c>
      <c r="D38" s="11" t="s">
        <v>33</v>
      </c>
      <c r="E38" s="11" t="s">
        <v>61</v>
      </c>
      <c r="F38" s="12">
        <v>112000</v>
      </c>
      <c r="G38" s="12">
        <v>0</v>
      </c>
      <c r="H38" s="29">
        <f t="shared" si="0"/>
        <v>0</v>
      </c>
    </row>
    <row r="39" spans="1:8" x14ac:dyDescent="0.25">
      <c r="A39" s="7" t="s">
        <v>62</v>
      </c>
      <c r="B39" s="8"/>
      <c r="C39" s="8"/>
      <c r="D39" s="8"/>
      <c r="E39" s="8"/>
      <c r="F39" s="9">
        <v>151446</v>
      </c>
      <c r="G39" s="9">
        <v>19407.740000000002</v>
      </c>
      <c r="H39" s="29">
        <f t="shared" si="0"/>
        <v>12.814957146441635</v>
      </c>
    </row>
    <row r="40" spans="1:8" ht="38.25" x14ac:dyDescent="0.25">
      <c r="A40" s="10" t="s">
        <v>20</v>
      </c>
      <c r="B40" s="11" t="s">
        <v>62</v>
      </c>
      <c r="C40" s="11" t="s">
        <v>63</v>
      </c>
      <c r="D40" s="11" t="s">
        <v>33</v>
      </c>
      <c r="E40" s="11" t="s">
        <v>64</v>
      </c>
      <c r="F40" s="12">
        <v>65000</v>
      </c>
      <c r="G40" s="12">
        <v>5000</v>
      </c>
      <c r="H40" s="29">
        <f t="shared" si="0"/>
        <v>7.6923076923076925</v>
      </c>
    </row>
    <row r="41" spans="1:8" ht="38.25" x14ac:dyDescent="0.25">
      <c r="A41" s="10" t="s">
        <v>20</v>
      </c>
      <c r="B41" s="11" t="s">
        <v>62</v>
      </c>
      <c r="C41" s="11" t="s">
        <v>65</v>
      </c>
      <c r="D41" s="11" t="s">
        <v>33</v>
      </c>
      <c r="E41" s="11" t="s">
        <v>25</v>
      </c>
      <c r="F41" s="12">
        <v>86446</v>
      </c>
      <c r="G41" s="12">
        <v>14407.74</v>
      </c>
      <c r="H41" s="29">
        <f t="shared" si="0"/>
        <v>16.66675149804502</v>
      </c>
    </row>
    <row r="42" spans="1:8" x14ac:dyDescent="0.25">
      <c r="A42" s="7" t="s">
        <v>66</v>
      </c>
      <c r="B42" s="8"/>
      <c r="C42" s="8"/>
      <c r="D42" s="8"/>
      <c r="E42" s="8"/>
      <c r="F42" s="9">
        <v>681000</v>
      </c>
      <c r="G42" s="9">
        <v>0</v>
      </c>
      <c r="H42" s="29">
        <f t="shared" si="0"/>
        <v>0</v>
      </c>
    </row>
    <row r="43" spans="1:8" ht="38.25" x14ac:dyDescent="0.25">
      <c r="A43" s="10" t="s">
        <v>20</v>
      </c>
      <c r="B43" s="11" t="s">
        <v>66</v>
      </c>
      <c r="C43" s="11" t="s">
        <v>67</v>
      </c>
      <c r="D43" s="11" t="s">
        <v>33</v>
      </c>
      <c r="E43" s="11" t="s">
        <v>68</v>
      </c>
      <c r="F43" s="12">
        <v>681000</v>
      </c>
      <c r="G43" s="12">
        <v>0</v>
      </c>
      <c r="H43" s="29">
        <f t="shared" si="0"/>
        <v>0</v>
      </c>
    </row>
    <row r="44" spans="1:8" x14ac:dyDescent="0.25">
      <c r="A44" s="7" t="s">
        <v>69</v>
      </c>
      <c r="B44" s="8"/>
      <c r="C44" s="8"/>
      <c r="D44" s="8"/>
      <c r="E44" s="8"/>
      <c r="F44" s="9">
        <v>703735</v>
      </c>
      <c r="G44" s="9">
        <v>261002.03</v>
      </c>
      <c r="H44" s="29">
        <f t="shared" si="0"/>
        <v>37.08811271288198</v>
      </c>
    </row>
    <row r="45" spans="1:8" ht="38.25" x14ac:dyDescent="0.25">
      <c r="A45" s="10" t="s">
        <v>20</v>
      </c>
      <c r="B45" s="11" t="s">
        <v>69</v>
      </c>
      <c r="C45" s="11" t="s">
        <v>70</v>
      </c>
      <c r="D45" s="11" t="s">
        <v>33</v>
      </c>
      <c r="E45" s="11" t="s">
        <v>71</v>
      </c>
      <c r="F45" s="12">
        <v>8173</v>
      </c>
      <c r="G45" s="12">
        <v>0</v>
      </c>
      <c r="H45" s="29">
        <f t="shared" si="0"/>
        <v>0</v>
      </c>
    </row>
    <row r="46" spans="1:8" ht="38.25" x14ac:dyDescent="0.25">
      <c r="A46" s="10" t="s">
        <v>20</v>
      </c>
      <c r="B46" s="11" t="s">
        <v>69</v>
      </c>
      <c r="C46" s="11" t="s">
        <v>72</v>
      </c>
      <c r="D46" s="11" t="s">
        <v>33</v>
      </c>
      <c r="E46" s="11" t="s">
        <v>25</v>
      </c>
      <c r="F46" s="12">
        <v>230000</v>
      </c>
      <c r="G46" s="12">
        <v>144000</v>
      </c>
      <c r="H46" s="29">
        <f t="shared" si="0"/>
        <v>62.608695652173921</v>
      </c>
    </row>
    <row r="47" spans="1:8" ht="38.25" x14ac:dyDescent="0.25">
      <c r="A47" s="10" t="s">
        <v>20</v>
      </c>
      <c r="B47" s="11" t="s">
        <v>69</v>
      </c>
      <c r="C47" s="11" t="s">
        <v>73</v>
      </c>
      <c r="D47" s="11" t="s">
        <v>33</v>
      </c>
      <c r="E47" s="11" t="s">
        <v>25</v>
      </c>
      <c r="F47" s="12">
        <v>40000</v>
      </c>
      <c r="G47" s="12">
        <v>0</v>
      </c>
      <c r="H47" s="29">
        <f t="shared" si="0"/>
        <v>0</v>
      </c>
    </row>
    <row r="48" spans="1:8" ht="38.25" x14ac:dyDescent="0.25">
      <c r="A48" s="10" t="s">
        <v>20</v>
      </c>
      <c r="B48" s="11" t="s">
        <v>69</v>
      </c>
      <c r="C48" s="11" t="s">
        <v>73</v>
      </c>
      <c r="D48" s="11" t="s">
        <v>39</v>
      </c>
      <c r="E48" s="11" t="s">
        <v>35</v>
      </c>
      <c r="F48" s="12">
        <v>230000</v>
      </c>
      <c r="G48" s="12">
        <v>109619.38</v>
      </c>
      <c r="H48" s="29">
        <f t="shared" si="0"/>
        <v>47.660600000000002</v>
      </c>
    </row>
    <row r="49" spans="1:8" ht="38.25" x14ac:dyDescent="0.25">
      <c r="A49" s="10" t="s">
        <v>20</v>
      </c>
      <c r="B49" s="11" t="s">
        <v>69</v>
      </c>
      <c r="C49" s="11" t="s">
        <v>74</v>
      </c>
      <c r="D49" s="11" t="s">
        <v>33</v>
      </c>
      <c r="E49" s="11" t="s">
        <v>25</v>
      </c>
      <c r="F49" s="12">
        <v>75000</v>
      </c>
      <c r="G49" s="12">
        <v>0</v>
      </c>
      <c r="H49" s="29">
        <f t="shared" si="0"/>
        <v>0</v>
      </c>
    </row>
    <row r="50" spans="1:8" ht="38.25" x14ac:dyDescent="0.25">
      <c r="A50" s="10" t="s">
        <v>20</v>
      </c>
      <c r="B50" s="11" t="s">
        <v>69</v>
      </c>
      <c r="C50" s="11" t="s">
        <v>75</v>
      </c>
      <c r="D50" s="11" t="s">
        <v>22</v>
      </c>
      <c r="E50" s="11" t="s">
        <v>25</v>
      </c>
      <c r="F50" s="12">
        <v>23150</v>
      </c>
      <c r="G50" s="12">
        <v>5670.24</v>
      </c>
      <c r="H50" s="29">
        <f t="shared" si="0"/>
        <v>24.493477321814254</v>
      </c>
    </row>
    <row r="51" spans="1:8" ht="38.25" x14ac:dyDescent="0.25">
      <c r="A51" s="10" t="s">
        <v>20</v>
      </c>
      <c r="B51" s="11" t="s">
        <v>69</v>
      </c>
      <c r="C51" s="11" t="s">
        <v>75</v>
      </c>
      <c r="D51" s="11" t="s">
        <v>26</v>
      </c>
      <c r="E51" s="11" t="s">
        <v>25</v>
      </c>
      <c r="F51" s="12">
        <v>6992</v>
      </c>
      <c r="G51" s="12">
        <v>1712.41</v>
      </c>
      <c r="H51" s="29">
        <f t="shared" si="0"/>
        <v>24.490989702517162</v>
      </c>
    </row>
    <row r="52" spans="1:8" ht="38.25" x14ac:dyDescent="0.25">
      <c r="A52" s="10" t="s">
        <v>20</v>
      </c>
      <c r="B52" s="11" t="s">
        <v>69</v>
      </c>
      <c r="C52" s="11" t="s">
        <v>76</v>
      </c>
      <c r="D52" s="11" t="s">
        <v>22</v>
      </c>
      <c r="E52" s="11" t="s">
        <v>25</v>
      </c>
      <c r="F52" s="12">
        <v>69447</v>
      </c>
      <c r="G52" s="12">
        <v>0</v>
      </c>
      <c r="H52" s="29">
        <f t="shared" si="0"/>
        <v>0</v>
      </c>
    </row>
    <row r="53" spans="1:8" ht="38.25" x14ac:dyDescent="0.25">
      <c r="A53" s="10" t="s">
        <v>20</v>
      </c>
      <c r="B53" s="11" t="s">
        <v>69</v>
      </c>
      <c r="C53" s="11" t="s">
        <v>76</v>
      </c>
      <c r="D53" s="11" t="s">
        <v>26</v>
      </c>
      <c r="E53" s="11" t="s">
        <v>25</v>
      </c>
      <c r="F53" s="12">
        <v>20973</v>
      </c>
      <c r="G53" s="12">
        <v>0</v>
      </c>
      <c r="H53" s="29">
        <f t="shared" si="0"/>
        <v>0</v>
      </c>
    </row>
    <row r="54" spans="1:8" x14ac:dyDescent="0.25">
      <c r="A54" s="7" t="s">
        <v>77</v>
      </c>
      <c r="B54" s="8"/>
      <c r="C54" s="8"/>
      <c r="D54" s="8"/>
      <c r="E54" s="8"/>
      <c r="F54" s="9">
        <v>636200</v>
      </c>
      <c r="G54" s="9">
        <v>157471.62</v>
      </c>
      <c r="H54" s="29">
        <f t="shared" si="0"/>
        <v>24.751905061301478</v>
      </c>
    </row>
    <row r="55" spans="1:8" ht="39" thickBot="1" x14ac:dyDescent="0.3">
      <c r="A55" s="10" t="s">
        <v>20</v>
      </c>
      <c r="B55" s="11" t="s">
        <v>77</v>
      </c>
      <c r="C55" s="11" t="s">
        <v>78</v>
      </c>
      <c r="D55" s="11" t="s">
        <v>79</v>
      </c>
      <c r="E55" s="11" t="s">
        <v>25</v>
      </c>
      <c r="F55" s="12">
        <v>636200</v>
      </c>
      <c r="G55" s="12">
        <v>157471.62</v>
      </c>
      <c r="H55" s="29">
        <f t="shared" si="0"/>
        <v>24.751905061301478</v>
      </c>
    </row>
    <row r="56" spans="1:8" ht="15.75" thickBot="1" x14ac:dyDescent="0.3">
      <c r="A56" s="13" t="s">
        <v>80</v>
      </c>
      <c r="B56" s="14"/>
      <c r="C56" s="14"/>
      <c r="D56" s="14"/>
      <c r="E56" s="14"/>
      <c r="F56" s="15">
        <v>5675995</v>
      </c>
      <c r="G56" s="15">
        <v>1057143.71</v>
      </c>
      <c r="H56" s="29">
        <f t="shared" si="0"/>
        <v>18.624817498958333</v>
      </c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27"/>
      <c r="B58" s="28"/>
      <c r="C58" s="28"/>
      <c r="D58" s="28"/>
      <c r="E58" s="28"/>
      <c r="F58" s="28"/>
      <c r="G58" s="28"/>
      <c r="H58" s="28"/>
    </row>
    <row r="59" spans="1:8" x14ac:dyDescent="0.25">
      <c r="A59" s="31" t="s">
        <v>83</v>
      </c>
      <c r="B59" s="30"/>
      <c r="C59" s="30"/>
      <c r="D59" s="30"/>
      <c r="E59" s="30"/>
      <c r="F59" s="30"/>
    </row>
    <row r="62" spans="1:8" x14ac:dyDescent="0.25">
      <c r="A62" s="31" t="s">
        <v>84</v>
      </c>
      <c r="B62" s="30"/>
      <c r="C62" s="30"/>
      <c r="D62" s="30"/>
      <c r="E62" s="30"/>
      <c r="F62" s="30"/>
    </row>
  </sheetData>
  <mergeCells count="10">
    <mergeCell ref="A58:H58"/>
    <mergeCell ref="A1:H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3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асходы &lt;/VariantName&gt;&#10;  &lt;VariantLink&gt;4026&lt;/VariantLink&gt;&#10;  &lt;ReportCode&gt;MAKET_311aa016_14fa_4556_be1a_e76498c1dd5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E9EC2F-23FD-43C8-B683-C817DA9852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Мурзаева</cp:lastModifiedBy>
  <cp:lastPrinted>2022-04-04T07:01:45Z</cp:lastPrinted>
  <dcterms:created xsi:type="dcterms:W3CDTF">2022-04-04T06:44:21Z</dcterms:created>
  <dcterms:modified xsi:type="dcterms:W3CDTF">2022-04-04T07:02:04Z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Расходы (11).xlsx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21.2.2622.1355225462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