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Ежемес итоги исп бюдж посел и МР в 2021 году\Донаель\расходы\"/>
    </mc:Choice>
  </mc:AlternateContent>
  <bookViews>
    <workbookView xWindow="0" yWindow="0" windowWidth="28800" windowHeight="12330"/>
  </bookViews>
  <sheets>
    <sheet name="Документ" sheetId="2" r:id="rId1"/>
  </sheets>
  <definedNames>
    <definedName name="_xlnm.Print_Titles" localSheetId="0">Документ!$6:$6</definedName>
  </definedNames>
  <calcPr calcId="162913"/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6" i="2"/>
  <c r="H7" i="2"/>
</calcChain>
</file>

<file path=xl/sharedStrings.xml><?xml version="1.0" encoding="utf-8"?>
<sst xmlns="http://schemas.openxmlformats.org/spreadsheetml/2006/main" count="228" uniqueCount="88">
  <si>
    <t>на 30 сентября 2021 года</t>
  </si>
  <si>
    <t>Единица измерения: руб.</t>
  </si>
  <si>
    <t>Код ведомства</t>
  </si>
  <si>
    <t>Код подраздела</t>
  </si>
  <si>
    <t>Код целевой статьи</t>
  </si>
  <si>
    <t>Код вида расхода</t>
  </si>
  <si>
    <t>Код доп.классификации</t>
  </si>
  <si>
    <t>Бюджетная роспись (расходы)</t>
  </si>
  <si>
    <t>Кассовый расход</t>
  </si>
  <si>
    <t>Текущий год всего</t>
  </si>
  <si>
    <t>Итого</t>
  </si>
  <si>
    <t>1</t>
  </si>
  <si>
    <t>2</t>
  </si>
  <si>
    <t>3</t>
  </si>
  <si>
    <t>4</t>
  </si>
  <si>
    <t>5</t>
  </si>
  <si>
    <t>6</t>
  </si>
  <si>
    <t>7</t>
  </si>
  <si>
    <t>0102</t>
  </si>
  <si>
    <t>925</t>
  </si>
  <si>
    <t>9900010010</t>
  </si>
  <si>
    <t>121</t>
  </si>
  <si>
    <t>00.211.00</t>
  </si>
  <si>
    <t>129</t>
  </si>
  <si>
    <t>00.213.00</t>
  </si>
  <si>
    <t>0104</t>
  </si>
  <si>
    <t>9900010030</t>
  </si>
  <si>
    <t>00.211.01</t>
  </si>
  <si>
    <t>00.211.03</t>
  </si>
  <si>
    <t>00.211.04</t>
  </si>
  <si>
    <t>122</t>
  </si>
  <si>
    <t>00.214.00</t>
  </si>
  <si>
    <t>244</t>
  </si>
  <si>
    <t>00.221.00</t>
  </si>
  <si>
    <t>00.223.00</t>
  </si>
  <si>
    <t>00.225.00</t>
  </si>
  <si>
    <t>00.226.00</t>
  </si>
  <si>
    <t>00.340.00</t>
  </si>
  <si>
    <t>247</t>
  </si>
  <si>
    <t>852</t>
  </si>
  <si>
    <t>00.290.00</t>
  </si>
  <si>
    <t>9900051180</t>
  </si>
  <si>
    <t>21-51180-00000-00000</t>
  </si>
  <si>
    <t>9900073150</t>
  </si>
  <si>
    <t>7315001.21</t>
  </si>
  <si>
    <t>9900084010</t>
  </si>
  <si>
    <t>540</t>
  </si>
  <si>
    <t>00.П06.00</t>
  </si>
  <si>
    <t>0106</t>
  </si>
  <si>
    <t>9900084020</t>
  </si>
  <si>
    <t>00.П07.00</t>
  </si>
  <si>
    <t>9900084030</t>
  </si>
  <si>
    <t>00.П08.00</t>
  </si>
  <si>
    <t>0107</t>
  </si>
  <si>
    <t>9900010100</t>
  </si>
  <si>
    <t>880</t>
  </si>
  <si>
    <t>00.000.00</t>
  </si>
  <si>
    <t>0111</t>
  </si>
  <si>
    <t>9900090000</t>
  </si>
  <si>
    <t>870</t>
  </si>
  <si>
    <t>0113</t>
  </si>
  <si>
    <t>9900094000</t>
  </si>
  <si>
    <t>853</t>
  </si>
  <si>
    <t>0501</t>
  </si>
  <si>
    <t>9900084130</t>
  </si>
  <si>
    <t>06.П14.00</t>
  </si>
  <si>
    <t>9900094120</t>
  </si>
  <si>
    <t>0503</t>
  </si>
  <si>
    <t>18021S2300</t>
  </si>
  <si>
    <t>7230000.21</t>
  </si>
  <si>
    <t>9900084110</t>
  </si>
  <si>
    <t>06.П12.00</t>
  </si>
  <si>
    <t>9900084120</t>
  </si>
  <si>
    <t>06.П13.00</t>
  </si>
  <si>
    <t>9900094110</t>
  </si>
  <si>
    <t>9900094130</t>
  </si>
  <si>
    <t>9900094150</t>
  </si>
  <si>
    <t>9900094160</t>
  </si>
  <si>
    <t>9900094180</t>
  </si>
  <si>
    <t>1001</t>
  </si>
  <si>
    <t>9900094010</t>
  </si>
  <si>
    <t>312</t>
  </si>
  <si>
    <t>Итого:</t>
  </si>
  <si>
    <t>Начальник финансового управления    Горчакова А.И.</t>
  </si>
  <si>
    <t>Исполнитель</t>
  </si>
  <si>
    <t>Исполнение бюджета СП "Донаель"  по расходам</t>
  </si>
  <si>
    <t>Процент исполнения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</si>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</sst>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.00"/>
    <numFmt numFmtId="165" formatCode="#0"/>
    <numFmt numFmtId="166" formatCode="0.0"/>
  </numFmts>
  <fonts count="10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B9CDE5"/>
      </patternFill>
    </fill>
    <fill>
      <patternFill patternType="solid">
        <fgColor rgb="FFA8E6B4"/>
      </patternFill>
    </fill>
    <fill>
      <patternFill patternType="solid">
        <fgColor rgb="FFDCE6F2"/>
      </patternFill>
    </fill>
    <fill>
      <patternFill patternType="solid">
        <fgColor rgb="FFC6EFCE"/>
      </patternFill>
    </fill>
    <fill>
      <patternFill patternType="solid">
        <fgColor rgb="FFE4F8E8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</borders>
  <cellStyleXfs count="33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3" fillId="2" borderId="12">
      <alignment horizontal="center" vertical="top" shrinkToFit="1"/>
    </xf>
    <xf numFmtId="49" fontId="3" fillId="2" borderId="13">
      <alignment horizontal="center" vertical="top" shrinkToFit="1"/>
    </xf>
    <xf numFmtId="4" fontId="3" fillId="2" borderId="13">
      <alignment horizontal="right" vertical="top" shrinkToFit="1"/>
    </xf>
    <xf numFmtId="4" fontId="3" fillId="2" borderId="14">
      <alignment horizontal="right" vertical="top" shrinkToFit="1"/>
    </xf>
    <xf numFmtId="49" fontId="4" fillId="0" borderId="12">
      <alignment horizontal="center" vertical="top" shrinkToFit="1"/>
    </xf>
    <xf numFmtId="49" fontId="2" fillId="0" borderId="13">
      <alignment horizontal="center" vertical="top" shrinkToFit="1"/>
    </xf>
    <xf numFmtId="4" fontId="2" fillId="0" borderId="13">
      <alignment horizontal="right" vertical="top" shrinkToFit="1"/>
    </xf>
    <xf numFmtId="4" fontId="5" fillId="0" borderId="14">
      <alignment horizontal="right" vertical="top" shrinkToFit="1"/>
    </xf>
    <xf numFmtId="0" fontId="2" fillId="0" borderId="15"/>
    <xf numFmtId="0" fontId="2" fillId="0" borderId="16"/>
    <xf numFmtId="0" fontId="2" fillId="0" borderId="17"/>
    <xf numFmtId="0" fontId="6" fillId="3" borderId="18"/>
    <xf numFmtId="0" fontId="6" fillId="3" borderId="19"/>
    <xf numFmtId="4" fontId="6" fillId="3" borderId="19">
      <alignment horizontal="right" shrinkToFit="1"/>
    </xf>
    <xf numFmtId="4" fontId="6" fillId="3" borderId="20">
      <alignment horizontal="right" shrinkToFit="1"/>
    </xf>
    <xf numFmtId="0" fontId="2" fillId="0" borderId="21"/>
    <xf numFmtId="0" fontId="2" fillId="0" borderId="1">
      <alignment horizontal="left" vertical="top" wrapText="1"/>
    </xf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</cellStyleXfs>
  <cellXfs count="40">
    <xf numFmtId="0" fontId="0" fillId="0" borderId="0" xfId="0"/>
    <xf numFmtId="0" fontId="0" fillId="0" borderId="0" xfId="0" applyProtection="1">
      <protection locked="0"/>
    </xf>
    <xf numFmtId="49" fontId="3" fillId="0" borderId="3" xfId="4" applyNumberFormat="1" applyProtection="1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7" xfId="6" applyNumberFormat="1" applyProtection="1">
      <alignment horizontal="center" vertical="center" wrapText="1"/>
    </xf>
    <xf numFmtId="49" fontId="3" fillId="0" borderId="8" xfId="7" applyNumberFormat="1" applyProtection="1">
      <alignment horizontal="center" vertical="center" wrapText="1"/>
    </xf>
    <xf numFmtId="49" fontId="3" fillId="0" borderId="9" xfId="8" applyNumberFormat="1" applyProtection="1">
      <alignment horizontal="center" vertical="center" wrapText="1"/>
    </xf>
    <xf numFmtId="49" fontId="3" fillId="0" borderId="10" xfId="9" applyNumberFormat="1" applyProtection="1">
      <alignment horizontal="center" vertical="center" wrapText="1"/>
    </xf>
    <xf numFmtId="49" fontId="3" fillId="0" borderId="11" xfId="10" applyNumberFormat="1" applyProtection="1">
      <alignment horizontal="center" vertical="center" wrapText="1"/>
    </xf>
    <xf numFmtId="49" fontId="3" fillId="2" borderId="12" xfId="11" applyNumberFormat="1" applyProtection="1">
      <alignment horizontal="center" vertical="top" shrinkToFit="1"/>
    </xf>
    <xf numFmtId="49" fontId="3" fillId="2" borderId="13" xfId="12" applyNumberFormat="1" applyProtection="1">
      <alignment horizontal="center" vertical="top" shrinkToFit="1"/>
    </xf>
    <xf numFmtId="4" fontId="3" fillId="2" borderId="13" xfId="13" applyNumberFormat="1" applyProtection="1">
      <alignment horizontal="right" vertical="top" shrinkToFit="1"/>
    </xf>
    <xf numFmtId="4" fontId="3" fillId="2" borderId="14" xfId="14" applyNumberFormat="1" applyProtection="1">
      <alignment horizontal="right" vertical="top" shrinkToFit="1"/>
    </xf>
    <xf numFmtId="49" fontId="4" fillId="0" borderId="12" xfId="15" applyNumberFormat="1" applyProtection="1">
      <alignment horizontal="center" vertical="top" shrinkToFit="1"/>
    </xf>
    <xf numFmtId="49" fontId="2" fillId="0" borderId="13" xfId="16" applyNumberFormat="1" applyProtection="1">
      <alignment horizontal="center" vertical="top" shrinkToFit="1"/>
    </xf>
    <xf numFmtId="4" fontId="2" fillId="0" borderId="13" xfId="17" applyNumberFormat="1" applyProtection="1">
      <alignment horizontal="right" vertical="top" shrinkToFit="1"/>
    </xf>
    <xf numFmtId="4" fontId="5" fillId="0" borderId="14" xfId="18" applyNumberFormat="1" applyProtection="1">
      <alignment horizontal="right" vertical="top" shrinkToFit="1"/>
    </xf>
    <xf numFmtId="0" fontId="2" fillId="0" borderId="15" xfId="19" applyNumberFormat="1" applyProtection="1"/>
    <xf numFmtId="0" fontId="2" fillId="0" borderId="16" xfId="20" applyNumberFormat="1" applyProtection="1"/>
    <xf numFmtId="0" fontId="2" fillId="0" borderId="17" xfId="21" applyNumberFormat="1" applyProtection="1"/>
    <xf numFmtId="0" fontId="6" fillId="3" borderId="18" xfId="22" applyNumberFormat="1" applyProtection="1"/>
    <xf numFmtId="0" fontId="6" fillId="3" borderId="19" xfId="23" applyNumberFormat="1" applyProtection="1"/>
    <xf numFmtId="4" fontId="6" fillId="3" borderId="19" xfId="24" applyNumberFormat="1" applyProtection="1">
      <alignment horizontal="right" shrinkToFit="1"/>
    </xf>
    <xf numFmtId="4" fontId="6" fillId="3" borderId="20" xfId="25" applyNumberFormat="1" applyProtection="1">
      <alignment horizontal="right" shrinkToFit="1"/>
    </xf>
    <xf numFmtId="0" fontId="2" fillId="0" borderId="21" xfId="26" applyNumberFormat="1" applyProtection="1"/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0" fontId="2" fillId="0" borderId="1" xfId="27" applyNumberFormat="1" applyProtection="1">
      <alignment horizontal="left" vertical="top" wrapText="1"/>
    </xf>
    <xf numFmtId="0" fontId="2" fillId="0" borderId="1" xfId="27">
      <alignment horizontal="left" vertical="top" wrapText="1"/>
    </xf>
    <xf numFmtId="49" fontId="3" fillId="0" borderId="41" xfId="5" applyNumberFormat="1" applyBorder="1" applyProtection="1">
      <alignment horizontal="center" vertical="center" wrapText="1"/>
    </xf>
    <xf numFmtId="49" fontId="3" fillId="0" borderId="42" xfId="5" applyNumberFormat="1" applyBorder="1" applyProtection="1">
      <alignment horizontal="center" vertical="center" wrapText="1"/>
    </xf>
    <xf numFmtId="166" fontId="2" fillId="2" borderId="14" xfId="14" applyNumberFormat="1" applyFont="1" applyAlignment="1" applyProtection="1">
      <alignment vertical="top" shrinkToFit="1"/>
    </xf>
  </cellXfs>
  <cellStyles count="33">
    <cellStyle name="br" xfId="30"/>
    <cellStyle name="col" xfId="29"/>
    <cellStyle name="ex58" xfId="24"/>
    <cellStyle name="ex59" xfId="25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st57" xfId="2"/>
    <cellStyle name="style0" xfId="31"/>
    <cellStyle name="td" xfId="32"/>
    <cellStyle name="tr" xfId="28"/>
    <cellStyle name="xl_bot_header" xfId="9"/>
    <cellStyle name="xl_bot_left_header" xfId="8"/>
    <cellStyle name="xl_bot_right_header" xfId="10"/>
    <cellStyle name="xl_center_header" xfId="6"/>
    <cellStyle name="xl_footer" xfId="27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26"/>
    <cellStyle name="xl_total_center" xfId="23"/>
    <cellStyle name="xl_total_left" xfId="22"/>
    <cellStyle name="xl_total_top" xfId="20"/>
    <cellStyle name="xl_total_top_left" xfId="19"/>
    <cellStyle name="xl_total_top_right" xfId="2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abSelected="1" workbookViewId="0">
      <pane ySplit="6" topLeftCell="A45" activePane="bottomLeft" state="frozen"/>
      <selection pane="bottomLeft" activeCell="H55" sqref="H55"/>
    </sheetView>
  </sheetViews>
  <sheetFormatPr defaultRowHeight="15" x14ac:dyDescent="0.25"/>
  <cols>
    <col min="1" max="1" width="6.7109375" style="1" customWidth="1"/>
    <col min="2" max="2" width="7.5703125" style="1" customWidth="1"/>
    <col min="3" max="3" width="11.5703125" style="1" customWidth="1"/>
    <col min="4" max="4" width="6.7109375" style="1" customWidth="1"/>
    <col min="5" max="5" width="20" style="1" bestFit="1" customWidth="1"/>
    <col min="6" max="7" width="17.7109375" style="1" customWidth="1"/>
    <col min="8" max="8" width="12.5703125" style="1" customWidth="1"/>
    <col min="9" max="16384" width="9.140625" style="1"/>
  </cols>
  <sheetData>
    <row r="1" spans="1:8" ht="15.2" customHeight="1" x14ac:dyDescent="0.25">
      <c r="A1" s="25" t="s">
        <v>85</v>
      </c>
      <c r="B1" s="26"/>
      <c r="C1" s="26"/>
      <c r="D1" s="26"/>
      <c r="E1" s="26"/>
      <c r="F1" s="26"/>
      <c r="G1" s="26"/>
      <c r="H1" s="26"/>
    </row>
    <row r="2" spans="1:8" ht="15.2" customHeight="1" x14ac:dyDescent="0.25">
      <c r="A2" s="25" t="s">
        <v>0</v>
      </c>
      <c r="B2" s="26"/>
      <c r="C2" s="26"/>
      <c r="D2" s="26"/>
      <c r="E2" s="26"/>
      <c r="F2" s="26"/>
      <c r="G2" s="26"/>
    </row>
    <row r="3" spans="1:8" ht="15.2" customHeight="1" x14ac:dyDescent="0.25">
      <c r="A3" s="27" t="s">
        <v>1</v>
      </c>
      <c r="B3" s="28"/>
      <c r="C3" s="28"/>
      <c r="D3" s="28"/>
      <c r="E3" s="28"/>
      <c r="F3" s="28"/>
      <c r="G3" s="28"/>
    </row>
    <row r="4" spans="1:8" ht="38.450000000000003" customHeight="1" x14ac:dyDescent="0.25">
      <c r="A4" s="29" t="s">
        <v>2</v>
      </c>
      <c r="B4" s="31" t="s">
        <v>3</v>
      </c>
      <c r="C4" s="31" t="s">
        <v>4</v>
      </c>
      <c r="D4" s="31" t="s">
        <v>5</v>
      </c>
      <c r="E4" s="33" t="s">
        <v>6</v>
      </c>
      <c r="F4" s="2" t="s">
        <v>7</v>
      </c>
      <c r="G4" s="3" t="s">
        <v>8</v>
      </c>
      <c r="H4" s="37" t="s">
        <v>86</v>
      </c>
    </row>
    <row r="5" spans="1:8" ht="25.5" x14ac:dyDescent="0.25">
      <c r="A5" s="30"/>
      <c r="B5" s="32"/>
      <c r="C5" s="32"/>
      <c r="D5" s="32"/>
      <c r="E5" s="34"/>
      <c r="F5" s="4" t="s">
        <v>9</v>
      </c>
      <c r="G5" s="5" t="s">
        <v>10</v>
      </c>
      <c r="H5" s="38"/>
    </row>
    <row r="6" spans="1:8" x14ac:dyDescent="0.25">
      <c r="A6" s="6" t="s">
        <v>11</v>
      </c>
      <c r="B6" s="7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8" t="s">
        <v>17</v>
      </c>
      <c r="H6" s="8" t="s">
        <v>87</v>
      </c>
    </row>
    <row r="7" spans="1:8" x14ac:dyDescent="0.25">
      <c r="A7" s="9"/>
      <c r="B7" s="10" t="s">
        <v>18</v>
      </c>
      <c r="C7" s="10"/>
      <c r="D7" s="10"/>
      <c r="E7" s="10"/>
      <c r="F7" s="11">
        <v>857383</v>
      </c>
      <c r="G7" s="12">
        <v>643403.21</v>
      </c>
      <c r="H7" s="39">
        <f>G7/F7*100</f>
        <v>75.042683374874457</v>
      </c>
    </row>
    <row r="8" spans="1:8" x14ac:dyDescent="0.25">
      <c r="A8" s="13" t="s">
        <v>19</v>
      </c>
      <c r="B8" s="14" t="s">
        <v>18</v>
      </c>
      <c r="C8" s="14" t="s">
        <v>20</v>
      </c>
      <c r="D8" s="14" t="s">
        <v>21</v>
      </c>
      <c r="E8" s="14" t="s">
        <v>22</v>
      </c>
      <c r="F8" s="15">
        <v>658512</v>
      </c>
      <c r="G8" s="16">
        <v>499102.62</v>
      </c>
      <c r="H8" s="39">
        <f t="shared" ref="H8:H56" si="0">G8/F8*100</f>
        <v>75.792486697281149</v>
      </c>
    </row>
    <row r="9" spans="1:8" x14ac:dyDescent="0.25">
      <c r="A9" s="13" t="s">
        <v>19</v>
      </c>
      <c r="B9" s="14" t="s">
        <v>18</v>
      </c>
      <c r="C9" s="14" t="s">
        <v>20</v>
      </c>
      <c r="D9" s="14" t="s">
        <v>23</v>
      </c>
      <c r="E9" s="14" t="s">
        <v>24</v>
      </c>
      <c r="F9" s="15">
        <v>198871</v>
      </c>
      <c r="G9" s="16">
        <v>144300.59</v>
      </c>
      <c r="H9" s="39">
        <f t="shared" si="0"/>
        <v>72.559895610722521</v>
      </c>
    </row>
    <row r="10" spans="1:8" x14ac:dyDescent="0.25">
      <c r="A10" s="9"/>
      <c r="B10" s="10" t="s">
        <v>25</v>
      </c>
      <c r="C10" s="10"/>
      <c r="D10" s="10"/>
      <c r="E10" s="10"/>
      <c r="F10" s="11">
        <v>2276120.86</v>
      </c>
      <c r="G10" s="12">
        <v>1482323.96</v>
      </c>
      <c r="H10" s="39">
        <f t="shared" si="0"/>
        <v>65.125010980304452</v>
      </c>
    </row>
    <row r="11" spans="1:8" x14ac:dyDescent="0.25">
      <c r="A11" s="13" t="s">
        <v>19</v>
      </c>
      <c r="B11" s="14" t="s">
        <v>25</v>
      </c>
      <c r="C11" s="14" t="s">
        <v>26</v>
      </c>
      <c r="D11" s="14" t="s">
        <v>21</v>
      </c>
      <c r="E11" s="14" t="s">
        <v>27</v>
      </c>
      <c r="F11" s="15">
        <v>358545</v>
      </c>
      <c r="G11" s="16">
        <v>238803.69</v>
      </c>
      <c r="H11" s="39">
        <f t="shared" si="0"/>
        <v>66.60354767184036</v>
      </c>
    </row>
    <row r="12" spans="1:8" x14ac:dyDescent="0.25">
      <c r="A12" s="13" t="s">
        <v>19</v>
      </c>
      <c r="B12" s="14" t="s">
        <v>25</v>
      </c>
      <c r="C12" s="14" t="s">
        <v>26</v>
      </c>
      <c r="D12" s="14" t="s">
        <v>21</v>
      </c>
      <c r="E12" s="14" t="s">
        <v>28</v>
      </c>
      <c r="F12" s="15">
        <v>478137</v>
      </c>
      <c r="G12" s="16">
        <v>277012.8</v>
      </c>
      <c r="H12" s="39">
        <f t="shared" si="0"/>
        <v>57.935863570482937</v>
      </c>
    </row>
    <row r="13" spans="1:8" x14ac:dyDescent="0.25">
      <c r="A13" s="13" t="s">
        <v>19</v>
      </c>
      <c r="B13" s="14" t="s">
        <v>25</v>
      </c>
      <c r="C13" s="14" t="s">
        <v>26</v>
      </c>
      <c r="D13" s="14" t="s">
        <v>21</v>
      </c>
      <c r="E13" s="14" t="s">
        <v>29</v>
      </c>
      <c r="F13" s="15">
        <v>425481</v>
      </c>
      <c r="G13" s="16">
        <v>300309.39</v>
      </c>
      <c r="H13" s="39">
        <f t="shared" si="0"/>
        <v>70.581151684799096</v>
      </c>
    </row>
    <row r="14" spans="1:8" x14ac:dyDescent="0.25">
      <c r="A14" s="13" t="s">
        <v>19</v>
      </c>
      <c r="B14" s="14" t="s">
        <v>25</v>
      </c>
      <c r="C14" s="14" t="s">
        <v>26</v>
      </c>
      <c r="D14" s="14" t="s">
        <v>30</v>
      </c>
      <c r="E14" s="14" t="s">
        <v>31</v>
      </c>
      <c r="F14" s="15">
        <v>66475.5</v>
      </c>
      <c r="G14" s="16">
        <v>64755.5</v>
      </c>
      <c r="H14" s="39">
        <f t="shared" si="0"/>
        <v>97.412580574798241</v>
      </c>
    </row>
    <row r="15" spans="1:8" x14ac:dyDescent="0.25">
      <c r="A15" s="13" t="s">
        <v>19</v>
      </c>
      <c r="B15" s="14" t="s">
        <v>25</v>
      </c>
      <c r="C15" s="14" t="s">
        <v>26</v>
      </c>
      <c r="D15" s="14" t="s">
        <v>23</v>
      </c>
      <c r="E15" s="14" t="s">
        <v>24</v>
      </c>
      <c r="F15" s="15">
        <v>381173</v>
      </c>
      <c r="G15" s="16">
        <v>235615.91</v>
      </c>
      <c r="H15" s="39">
        <f t="shared" si="0"/>
        <v>61.813378702059175</v>
      </c>
    </row>
    <row r="16" spans="1:8" x14ac:dyDescent="0.25">
      <c r="A16" s="13" t="s">
        <v>19</v>
      </c>
      <c r="B16" s="14" t="s">
        <v>25</v>
      </c>
      <c r="C16" s="14" t="s">
        <v>26</v>
      </c>
      <c r="D16" s="14" t="s">
        <v>32</v>
      </c>
      <c r="E16" s="14" t="s">
        <v>33</v>
      </c>
      <c r="F16" s="15">
        <v>50820</v>
      </c>
      <c r="G16" s="16">
        <v>35939.339999999997</v>
      </c>
      <c r="H16" s="39">
        <f t="shared" si="0"/>
        <v>70.718890200708373</v>
      </c>
    </row>
    <row r="17" spans="1:8" x14ac:dyDescent="0.25">
      <c r="A17" s="13" t="s">
        <v>19</v>
      </c>
      <c r="B17" s="14" t="s">
        <v>25</v>
      </c>
      <c r="C17" s="14" t="s">
        <v>26</v>
      </c>
      <c r="D17" s="14" t="s">
        <v>32</v>
      </c>
      <c r="E17" s="14" t="s">
        <v>34</v>
      </c>
      <c r="F17" s="15">
        <v>3591.36</v>
      </c>
      <c r="G17" s="16">
        <v>2094.96</v>
      </c>
      <c r="H17" s="39">
        <f t="shared" si="0"/>
        <v>58.333333333333336</v>
      </c>
    </row>
    <row r="18" spans="1:8" x14ac:dyDescent="0.25">
      <c r="A18" s="13" t="s">
        <v>19</v>
      </c>
      <c r="B18" s="14" t="s">
        <v>25</v>
      </c>
      <c r="C18" s="14" t="s">
        <v>26</v>
      </c>
      <c r="D18" s="14" t="s">
        <v>32</v>
      </c>
      <c r="E18" s="14" t="s">
        <v>35</v>
      </c>
      <c r="F18" s="15">
        <v>30200</v>
      </c>
      <c r="G18" s="16">
        <v>20700</v>
      </c>
      <c r="H18" s="39">
        <f t="shared" si="0"/>
        <v>68.543046357615893</v>
      </c>
    </row>
    <row r="19" spans="1:8" x14ac:dyDescent="0.25">
      <c r="A19" s="13" t="s">
        <v>19</v>
      </c>
      <c r="B19" s="14" t="s">
        <v>25</v>
      </c>
      <c r="C19" s="14" t="s">
        <v>26</v>
      </c>
      <c r="D19" s="14" t="s">
        <v>32</v>
      </c>
      <c r="E19" s="14" t="s">
        <v>36</v>
      </c>
      <c r="F19" s="15">
        <v>106556</v>
      </c>
      <c r="G19" s="16">
        <v>60687</v>
      </c>
      <c r="H19" s="39">
        <f t="shared" si="0"/>
        <v>56.953151394571869</v>
      </c>
    </row>
    <row r="20" spans="1:8" x14ac:dyDescent="0.25">
      <c r="A20" s="13" t="s">
        <v>19</v>
      </c>
      <c r="B20" s="14" t="s">
        <v>25</v>
      </c>
      <c r="C20" s="14" t="s">
        <v>26</v>
      </c>
      <c r="D20" s="14" t="s">
        <v>32</v>
      </c>
      <c r="E20" s="14" t="s">
        <v>37</v>
      </c>
      <c r="F20" s="15">
        <v>115035</v>
      </c>
      <c r="G20" s="16">
        <v>84479.27</v>
      </c>
      <c r="H20" s="39">
        <f t="shared" si="0"/>
        <v>73.437884122223679</v>
      </c>
    </row>
    <row r="21" spans="1:8" x14ac:dyDescent="0.25">
      <c r="A21" s="13" t="s">
        <v>19</v>
      </c>
      <c r="B21" s="14" t="s">
        <v>25</v>
      </c>
      <c r="C21" s="14" t="s">
        <v>26</v>
      </c>
      <c r="D21" s="14" t="s">
        <v>38</v>
      </c>
      <c r="E21" s="14" t="s">
        <v>34</v>
      </c>
      <c r="F21" s="15">
        <v>50715</v>
      </c>
      <c r="G21" s="16">
        <v>34678.36</v>
      </c>
      <c r="H21" s="39">
        <f t="shared" si="0"/>
        <v>68.378901705609792</v>
      </c>
    </row>
    <row r="22" spans="1:8" x14ac:dyDescent="0.25">
      <c r="A22" s="13" t="s">
        <v>19</v>
      </c>
      <c r="B22" s="14" t="s">
        <v>25</v>
      </c>
      <c r="C22" s="14" t="s">
        <v>26</v>
      </c>
      <c r="D22" s="14" t="s">
        <v>39</v>
      </c>
      <c r="E22" s="14" t="s">
        <v>40</v>
      </c>
      <c r="F22" s="15">
        <v>1500</v>
      </c>
      <c r="G22" s="16">
        <v>740</v>
      </c>
      <c r="H22" s="39">
        <f t="shared" si="0"/>
        <v>49.333333333333336</v>
      </c>
    </row>
    <row r="23" spans="1:8" x14ac:dyDescent="0.25">
      <c r="A23" s="13" t="s">
        <v>19</v>
      </c>
      <c r="B23" s="14" t="s">
        <v>25</v>
      </c>
      <c r="C23" s="14" t="s">
        <v>41</v>
      </c>
      <c r="D23" s="14" t="s">
        <v>21</v>
      </c>
      <c r="E23" s="14" t="s">
        <v>42</v>
      </c>
      <c r="F23" s="15">
        <v>138267</v>
      </c>
      <c r="G23" s="16">
        <v>81083.009999999995</v>
      </c>
      <c r="H23" s="39">
        <f t="shared" si="0"/>
        <v>58.642344160211756</v>
      </c>
    </row>
    <row r="24" spans="1:8" x14ac:dyDescent="0.25">
      <c r="A24" s="13" t="s">
        <v>19</v>
      </c>
      <c r="B24" s="14" t="s">
        <v>25</v>
      </c>
      <c r="C24" s="14" t="s">
        <v>41</v>
      </c>
      <c r="D24" s="14" t="s">
        <v>23</v>
      </c>
      <c r="E24" s="14" t="s">
        <v>42</v>
      </c>
      <c r="F24" s="15">
        <v>42000</v>
      </c>
      <c r="G24" s="16">
        <v>24185.73</v>
      </c>
      <c r="H24" s="39">
        <f t="shared" si="0"/>
        <v>57.585071428571432</v>
      </c>
    </row>
    <row r="25" spans="1:8" x14ac:dyDescent="0.25">
      <c r="A25" s="13" t="s">
        <v>19</v>
      </c>
      <c r="B25" s="14" t="s">
        <v>25</v>
      </c>
      <c r="C25" s="14" t="s">
        <v>43</v>
      </c>
      <c r="D25" s="14" t="s">
        <v>32</v>
      </c>
      <c r="E25" s="14" t="s">
        <v>44</v>
      </c>
      <c r="F25" s="15">
        <v>20225</v>
      </c>
      <c r="G25" s="16">
        <v>15686</v>
      </c>
      <c r="H25" s="39">
        <f t="shared" si="0"/>
        <v>77.557478368355987</v>
      </c>
    </row>
    <row r="26" spans="1:8" x14ac:dyDescent="0.25">
      <c r="A26" s="13" t="s">
        <v>19</v>
      </c>
      <c r="B26" s="14" t="s">
        <v>25</v>
      </c>
      <c r="C26" s="14" t="s">
        <v>45</v>
      </c>
      <c r="D26" s="14" t="s">
        <v>46</v>
      </c>
      <c r="E26" s="14" t="s">
        <v>47</v>
      </c>
      <c r="F26" s="15">
        <v>7400</v>
      </c>
      <c r="G26" s="16">
        <v>5553</v>
      </c>
      <c r="H26" s="39">
        <f t="shared" si="0"/>
        <v>75.040540540540547</v>
      </c>
    </row>
    <row r="27" spans="1:8" x14ac:dyDescent="0.25">
      <c r="A27" s="9"/>
      <c r="B27" s="10" t="s">
        <v>48</v>
      </c>
      <c r="C27" s="10"/>
      <c r="D27" s="10"/>
      <c r="E27" s="10"/>
      <c r="F27" s="11">
        <v>64100</v>
      </c>
      <c r="G27" s="12">
        <v>48078</v>
      </c>
      <c r="H27" s="39">
        <f t="shared" si="0"/>
        <v>75.004680187207484</v>
      </c>
    </row>
    <row r="28" spans="1:8" x14ac:dyDescent="0.25">
      <c r="A28" s="13" t="s">
        <v>19</v>
      </c>
      <c r="B28" s="14" t="s">
        <v>48</v>
      </c>
      <c r="C28" s="14" t="s">
        <v>49</v>
      </c>
      <c r="D28" s="14" t="s">
        <v>46</v>
      </c>
      <c r="E28" s="14" t="s">
        <v>50</v>
      </c>
      <c r="F28" s="15">
        <v>13500</v>
      </c>
      <c r="G28" s="16">
        <v>10125</v>
      </c>
      <c r="H28" s="39">
        <f t="shared" si="0"/>
        <v>75</v>
      </c>
    </row>
    <row r="29" spans="1:8" x14ac:dyDescent="0.25">
      <c r="A29" s="13" t="s">
        <v>19</v>
      </c>
      <c r="B29" s="14" t="s">
        <v>48</v>
      </c>
      <c r="C29" s="14" t="s">
        <v>51</v>
      </c>
      <c r="D29" s="14" t="s">
        <v>46</v>
      </c>
      <c r="E29" s="14" t="s">
        <v>52</v>
      </c>
      <c r="F29" s="15">
        <v>50600</v>
      </c>
      <c r="G29" s="16">
        <v>37953</v>
      </c>
      <c r="H29" s="39">
        <f t="shared" si="0"/>
        <v>75.005928853754938</v>
      </c>
    </row>
    <row r="30" spans="1:8" x14ac:dyDescent="0.25">
      <c r="A30" s="9"/>
      <c r="B30" s="10" t="s">
        <v>53</v>
      </c>
      <c r="C30" s="10"/>
      <c r="D30" s="10"/>
      <c r="E30" s="10"/>
      <c r="F30" s="11">
        <v>96570.8</v>
      </c>
      <c r="G30" s="12">
        <v>96570.8</v>
      </c>
      <c r="H30" s="39">
        <f t="shared" si="0"/>
        <v>100</v>
      </c>
    </row>
    <row r="31" spans="1:8" x14ac:dyDescent="0.25">
      <c r="A31" s="13" t="s">
        <v>19</v>
      </c>
      <c r="B31" s="14" t="s">
        <v>53</v>
      </c>
      <c r="C31" s="14" t="s">
        <v>54</v>
      </c>
      <c r="D31" s="14" t="s">
        <v>55</v>
      </c>
      <c r="E31" s="14" t="s">
        <v>56</v>
      </c>
      <c r="F31" s="15">
        <v>96570.8</v>
      </c>
      <c r="G31" s="16">
        <v>96570.8</v>
      </c>
      <c r="H31" s="39">
        <f t="shared" si="0"/>
        <v>100</v>
      </c>
    </row>
    <row r="32" spans="1:8" x14ac:dyDescent="0.25">
      <c r="A32" s="9"/>
      <c r="B32" s="10" t="s">
        <v>57</v>
      </c>
      <c r="C32" s="10"/>
      <c r="D32" s="10"/>
      <c r="E32" s="10"/>
      <c r="F32" s="11">
        <v>15000</v>
      </c>
      <c r="G32" s="12">
        <v>0</v>
      </c>
      <c r="H32" s="39">
        <f t="shared" si="0"/>
        <v>0</v>
      </c>
    </row>
    <row r="33" spans="1:8" x14ac:dyDescent="0.25">
      <c r="A33" s="13" t="s">
        <v>19</v>
      </c>
      <c r="B33" s="14" t="s">
        <v>57</v>
      </c>
      <c r="C33" s="14" t="s">
        <v>58</v>
      </c>
      <c r="D33" s="14" t="s">
        <v>59</v>
      </c>
      <c r="E33" s="14" t="s">
        <v>56</v>
      </c>
      <c r="F33" s="15">
        <v>15000</v>
      </c>
      <c r="G33" s="16">
        <v>0</v>
      </c>
      <c r="H33" s="39">
        <f t="shared" si="0"/>
        <v>0</v>
      </c>
    </row>
    <row r="34" spans="1:8" x14ac:dyDescent="0.25">
      <c r="A34" s="9"/>
      <c r="B34" s="10" t="s">
        <v>60</v>
      </c>
      <c r="C34" s="10"/>
      <c r="D34" s="10"/>
      <c r="E34" s="10"/>
      <c r="F34" s="11">
        <v>31300</v>
      </c>
      <c r="G34" s="12">
        <v>16931.060000000001</v>
      </c>
      <c r="H34" s="39">
        <f t="shared" si="0"/>
        <v>54.092843450479236</v>
      </c>
    </row>
    <row r="35" spans="1:8" x14ac:dyDescent="0.25">
      <c r="A35" s="13" t="s">
        <v>19</v>
      </c>
      <c r="B35" s="14" t="s">
        <v>60</v>
      </c>
      <c r="C35" s="14" t="s">
        <v>61</v>
      </c>
      <c r="D35" s="14" t="s">
        <v>32</v>
      </c>
      <c r="E35" s="14" t="s">
        <v>36</v>
      </c>
      <c r="F35" s="15">
        <v>12300</v>
      </c>
      <c r="G35" s="16">
        <v>7931.06</v>
      </c>
      <c r="H35" s="39">
        <f t="shared" si="0"/>
        <v>64.48016260162602</v>
      </c>
    </row>
    <row r="36" spans="1:8" x14ac:dyDescent="0.25">
      <c r="A36" s="13" t="s">
        <v>19</v>
      </c>
      <c r="B36" s="14" t="s">
        <v>60</v>
      </c>
      <c r="C36" s="14" t="s">
        <v>61</v>
      </c>
      <c r="D36" s="14" t="s">
        <v>32</v>
      </c>
      <c r="E36" s="14" t="s">
        <v>40</v>
      </c>
      <c r="F36" s="15">
        <v>15000</v>
      </c>
      <c r="G36" s="16">
        <v>5000</v>
      </c>
      <c r="H36" s="39">
        <f t="shared" si="0"/>
        <v>33.333333333333329</v>
      </c>
    </row>
    <row r="37" spans="1:8" x14ac:dyDescent="0.25">
      <c r="A37" s="13" t="s">
        <v>19</v>
      </c>
      <c r="B37" s="14" t="s">
        <v>60</v>
      </c>
      <c r="C37" s="14" t="s">
        <v>61</v>
      </c>
      <c r="D37" s="14" t="s">
        <v>62</v>
      </c>
      <c r="E37" s="14" t="s">
        <v>40</v>
      </c>
      <c r="F37" s="15">
        <v>4000</v>
      </c>
      <c r="G37" s="16">
        <v>4000</v>
      </c>
      <c r="H37" s="39">
        <f t="shared" si="0"/>
        <v>100</v>
      </c>
    </row>
    <row r="38" spans="1:8" x14ac:dyDescent="0.25">
      <c r="A38" s="9"/>
      <c r="B38" s="10" t="s">
        <v>63</v>
      </c>
      <c r="C38" s="10"/>
      <c r="D38" s="10"/>
      <c r="E38" s="10"/>
      <c r="F38" s="11">
        <v>138285</v>
      </c>
      <c r="G38" s="12">
        <v>106800.56</v>
      </c>
      <c r="H38" s="39">
        <f t="shared" si="0"/>
        <v>77.232208844053943</v>
      </c>
    </row>
    <row r="39" spans="1:8" x14ac:dyDescent="0.25">
      <c r="A39" s="13" t="s">
        <v>19</v>
      </c>
      <c r="B39" s="14" t="s">
        <v>63</v>
      </c>
      <c r="C39" s="14" t="s">
        <v>64</v>
      </c>
      <c r="D39" s="14" t="s">
        <v>32</v>
      </c>
      <c r="E39" s="14" t="s">
        <v>65</v>
      </c>
      <c r="F39" s="15">
        <v>60000</v>
      </c>
      <c r="G39" s="16">
        <v>58298</v>
      </c>
      <c r="H39" s="39">
        <f t="shared" si="0"/>
        <v>97.163333333333341</v>
      </c>
    </row>
    <row r="40" spans="1:8" x14ac:dyDescent="0.25">
      <c r="A40" s="13" t="s">
        <v>19</v>
      </c>
      <c r="B40" s="14" t="s">
        <v>63</v>
      </c>
      <c r="C40" s="14" t="s">
        <v>66</v>
      </c>
      <c r="D40" s="14" t="s">
        <v>32</v>
      </c>
      <c r="E40" s="14" t="s">
        <v>56</v>
      </c>
      <c r="F40" s="15">
        <v>78285</v>
      </c>
      <c r="G40" s="16">
        <v>48502.559999999998</v>
      </c>
      <c r="H40" s="39">
        <f t="shared" si="0"/>
        <v>61.956390113048478</v>
      </c>
    </row>
    <row r="41" spans="1:8" x14ac:dyDescent="0.25">
      <c r="A41" s="9"/>
      <c r="B41" s="10" t="s">
        <v>67</v>
      </c>
      <c r="C41" s="10"/>
      <c r="D41" s="10"/>
      <c r="E41" s="10"/>
      <c r="F41" s="11">
        <v>2337749.14</v>
      </c>
      <c r="G41" s="12">
        <v>1622421.22</v>
      </c>
      <c r="H41" s="39">
        <f t="shared" si="0"/>
        <v>69.400997405564226</v>
      </c>
    </row>
    <row r="42" spans="1:8" x14ac:dyDescent="0.25">
      <c r="A42" s="13" t="s">
        <v>19</v>
      </c>
      <c r="B42" s="14" t="s">
        <v>67</v>
      </c>
      <c r="C42" s="14" t="s">
        <v>68</v>
      </c>
      <c r="D42" s="14" t="s">
        <v>32</v>
      </c>
      <c r="E42" s="14" t="s">
        <v>69</v>
      </c>
      <c r="F42" s="15">
        <v>1128400</v>
      </c>
      <c r="G42" s="16">
        <v>1128400</v>
      </c>
      <c r="H42" s="39">
        <f t="shared" si="0"/>
        <v>100</v>
      </c>
    </row>
    <row r="43" spans="1:8" x14ac:dyDescent="0.25">
      <c r="A43" s="13" t="s">
        <v>19</v>
      </c>
      <c r="B43" s="14" t="s">
        <v>67</v>
      </c>
      <c r="C43" s="14" t="s">
        <v>70</v>
      </c>
      <c r="D43" s="14" t="s">
        <v>32</v>
      </c>
      <c r="E43" s="14" t="s">
        <v>71</v>
      </c>
      <c r="F43" s="15">
        <v>7300</v>
      </c>
      <c r="G43" s="16">
        <v>0</v>
      </c>
      <c r="H43" s="39">
        <f t="shared" si="0"/>
        <v>0</v>
      </c>
    </row>
    <row r="44" spans="1:8" x14ac:dyDescent="0.25">
      <c r="A44" s="13" t="s">
        <v>19</v>
      </c>
      <c r="B44" s="14" t="s">
        <v>67</v>
      </c>
      <c r="C44" s="14" t="s">
        <v>72</v>
      </c>
      <c r="D44" s="14" t="s">
        <v>32</v>
      </c>
      <c r="E44" s="14" t="s">
        <v>73</v>
      </c>
      <c r="F44" s="15">
        <v>443024</v>
      </c>
      <c r="G44" s="16">
        <v>0</v>
      </c>
      <c r="H44" s="39">
        <f t="shared" si="0"/>
        <v>0</v>
      </c>
    </row>
    <row r="45" spans="1:8" x14ac:dyDescent="0.25">
      <c r="A45" s="13" t="s">
        <v>19</v>
      </c>
      <c r="B45" s="14" t="s">
        <v>67</v>
      </c>
      <c r="C45" s="14" t="s">
        <v>74</v>
      </c>
      <c r="D45" s="14" t="s">
        <v>32</v>
      </c>
      <c r="E45" s="14" t="s">
        <v>56</v>
      </c>
      <c r="F45" s="15">
        <v>270000</v>
      </c>
      <c r="G45" s="16">
        <v>180800</v>
      </c>
      <c r="H45" s="39">
        <f t="shared" si="0"/>
        <v>66.962962962962962</v>
      </c>
    </row>
    <row r="46" spans="1:8" x14ac:dyDescent="0.25">
      <c r="A46" s="13" t="s">
        <v>19</v>
      </c>
      <c r="B46" s="14" t="s">
        <v>67</v>
      </c>
      <c r="C46" s="14" t="s">
        <v>75</v>
      </c>
      <c r="D46" s="14" t="s">
        <v>32</v>
      </c>
      <c r="E46" s="14" t="s">
        <v>56</v>
      </c>
      <c r="F46" s="15">
        <v>55000</v>
      </c>
      <c r="G46" s="16">
        <v>0</v>
      </c>
      <c r="H46" s="39">
        <f t="shared" si="0"/>
        <v>0</v>
      </c>
    </row>
    <row r="47" spans="1:8" x14ac:dyDescent="0.25">
      <c r="A47" s="13" t="s">
        <v>19</v>
      </c>
      <c r="B47" s="14" t="s">
        <v>67</v>
      </c>
      <c r="C47" s="14" t="s">
        <v>75</v>
      </c>
      <c r="D47" s="14" t="s">
        <v>38</v>
      </c>
      <c r="E47" s="14" t="s">
        <v>34</v>
      </c>
      <c r="F47" s="15">
        <v>200336</v>
      </c>
      <c r="G47" s="16">
        <v>143350.26999999999</v>
      </c>
      <c r="H47" s="39">
        <f t="shared" si="0"/>
        <v>71.55492272981391</v>
      </c>
    </row>
    <row r="48" spans="1:8" x14ac:dyDescent="0.25">
      <c r="A48" s="13" t="s">
        <v>19</v>
      </c>
      <c r="B48" s="14" t="s">
        <v>67</v>
      </c>
      <c r="C48" s="14" t="s">
        <v>76</v>
      </c>
      <c r="D48" s="14" t="s">
        <v>32</v>
      </c>
      <c r="E48" s="14" t="s">
        <v>56</v>
      </c>
      <c r="F48" s="15">
        <v>72433.14</v>
      </c>
      <c r="G48" s="16">
        <v>45827.5</v>
      </c>
      <c r="H48" s="39">
        <f t="shared" si="0"/>
        <v>63.268691651362893</v>
      </c>
    </row>
    <row r="49" spans="1:8" x14ac:dyDescent="0.25">
      <c r="A49" s="13" t="s">
        <v>19</v>
      </c>
      <c r="B49" s="14" t="s">
        <v>67</v>
      </c>
      <c r="C49" s="14" t="s">
        <v>77</v>
      </c>
      <c r="D49" s="14" t="s">
        <v>21</v>
      </c>
      <c r="E49" s="14" t="s">
        <v>56</v>
      </c>
      <c r="F49" s="15">
        <v>20621</v>
      </c>
      <c r="G49" s="16">
        <v>18846.88</v>
      </c>
      <c r="H49" s="39">
        <f t="shared" si="0"/>
        <v>91.396537510305038</v>
      </c>
    </row>
    <row r="50" spans="1:8" x14ac:dyDescent="0.25">
      <c r="A50" s="13" t="s">
        <v>19</v>
      </c>
      <c r="B50" s="14" t="s">
        <v>67</v>
      </c>
      <c r="C50" s="14" t="s">
        <v>77</v>
      </c>
      <c r="D50" s="14" t="s">
        <v>23</v>
      </c>
      <c r="E50" s="14" t="s">
        <v>56</v>
      </c>
      <c r="F50" s="15">
        <v>6228</v>
      </c>
      <c r="G50" s="16">
        <v>5508.84</v>
      </c>
      <c r="H50" s="39">
        <f t="shared" si="0"/>
        <v>88.452793834296727</v>
      </c>
    </row>
    <row r="51" spans="1:8" x14ac:dyDescent="0.25">
      <c r="A51" s="13" t="s">
        <v>19</v>
      </c>
      <c r="B51" s="14" t="s">
        <v>67</v>
      </c>
      <c r="C51" s="14" t="s">
        <v>78</v>
      </c>
      <c r="D51" s="14" t="s">
        <v>21</v>
      </c>
      <c r="E51" s="14" t="s">
        <v>56</v>
      </c>
      <c r="F51" s="15">
        <v>103231</v>
      </c>
      <c r="G51" s="16">
        <v>76263.02</v>
      </c>
      <c r="H51" s="39">
        <f t="shared" si="0"/>
        <v>73.876083734537119</v>
      </c>
    </row>
    <row r="52" spans="1:8" x14ac:dyDescent="0.25">
      <c r="A52" s="13" t="s">
        <v>19</v>
      </c>
      <c r="B52" s="14" t="s">
        <v>67</v>
      </c>
      <c r="C52" s="14" t="s">
        <v>78</v>
      </c>
      <c r="D52" s="14" t="s">
        <v>23</v>
      </c>
      <c r="E52" s="14" t="s">
        <v>56</v>
      </c>
      <c r="F52" s="15">
        <v>31176</v>
      </c>
      <c r="G52" s="16">
        <v>23424.71</v>
      </c>
      <c r="H52" s="39">
        <f t="shared" si="0"/>
        <v>75.136996407492944</v>
      </c>
    </row>
    <row r="53" spans="1:8" x14ac:dyDescent="0.25">
      <c r="A53" s="9"/>
      <c r="B53" s="10" t="s">
        <v>79</v>
      </c>
      <c r="C53" s="10"/>
      <c r="D53" s="10"/>
      <c r="E53" s="10"/>
      <c r="F53" s="11">
        <v>360252</v>
      </c>
      <c r="G53" s="12">
        <v>270185.03999999998</v>
      </c>
      <c r="H53" s="39">
        <f t="shared" si="0"/>
        <v>74.998900769461372</v>
      </c>
    </row>
    <row r="54" spans="1:8" x14ac:dyDescent="0.25">
      <c r="A54" s="13" t="s">
        <v>19</v>
      </c>
      <c r="B54" s="14" t="s">
        <v>79</v>
      </c>
      <c r="C54" s="14" t="s">
        <v>80</v>
      </c>
      <c r="D54" s="14" t="s">
        <v>81</v>
      </c>
      <c r="E54" s="14" t="s">
        <v>56</v>
      </c>
      <c r="F54" s="15">
        <v>360252</v>
      </c>
      <c r="G54" s="16">
        <v>270185.03999999998</v>
      </c>
      <c r="H54" s="39">
        <f t="shared" si="0"/>
        <v>74.998900769461372</v>
      </c>
    </row>
    <row r="55" spans="1:8" ht="15.75" thickBot="1" x14ac:dyDescent="0.3">
      <c r="A55" s="17"/>
      <c r="B55" s="18"/>
      <c r="C55" s="18"/>
      <c r="D55" s="18"/>
      <c r="E55" s="18"/>
      <c r="F55" s="18"/>
      <c r="G55" s="19"/>
      <c r="H55" s="39"/>
    </row>
    <row r="56" spans="1:8" ht="15.75" thickBot="1" x14ac:dyDescent="0.3">
      <c r="A56" s="20" t="s">
        <v>82</v>
      </c>
      <c r="B56" s="21"/>
      <c r="C56" s="21"/>
      <c r="D56" s="21"/>
      <c r="E56" s="21"/>
      <c r="F56" s="22">
        <v>6176760.7999999998</v>
      </c>
      <c r="G56" s="23">
        <v>4286713.8499999996</v>
      </c>
      <c r="H56" s="39">
        <f t="shared" si="0"/>
        <v>69.40067761730387</v>
      </c>
    </row>
    <row r="57" spans="1:8" x14ac:dyDescent="0.25">
      <c r="A57" s="24"/>
      <c r="B57" s="24"/>
      <c r="C57" s="24"/>
      <c r="D57" s="24"/>
      <c r="E57" s="24"/>
      <c r="F57" s="24"/>
      <c r="G57" s="24"/>
      <c r="H57" s="24"/>
    </row>
    <row r="58" spans="1:8" ht="15.2" customHeight="1" x14ac:dyDescent="0.25">
      <c r="A58" s="35" t="s">
        <v>83</v>
      </c>
      <c r="B58" s="36"/>
      <c r="C58" s="36"/>
      <c r="D58" s="36"/>
      <c r="E58" s="36"/>
      <c r="F58" s="36"/>
      <c r="G58" s="36"/>
    </row>
    <row r="59" spans="1:8" x14ac:dyDescent="0.25">
      <c r="A59" s="35"/>
      <c r="B59" s="36"/>
      <c r="C59" s="36"/>
      <c r="D59" s="36"/>
      <c r="E59" s="36"/>
      <c r="F59" s="36"/>
      <c r="G59" s="36"/>
    </row>
    <row r="60" spans="1:8" ht="15.2" customHeight="1" x14ac:dyDescent="0.25">
      <c r="A60" s="35" t="s">
        <v>84</v>
      </c>
      <c r="B60" s="36"/>
      <c r="C60" s="36"/>
      <c r="D60" s="36"/>
      <c r="E60" s="36"/>
      <c r="F60" s="36"/>
      <c r="G60" s="36"/>
    </row>
  </sheetData>
  <mergeCells count="12">
    <mergeCell ref="A58:G58"/>
    <mergeCell ref="A59:G59"/>
    <mergeCell ref="A60:G60"/>
    <mergeCell ref="A1:H1"/>
    <mergeCell ref="H4:H5"/>
    <mergeCell ref="A2:G2"/>
    <mergeCell ref="A3:G3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86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Исполнение бюджета ___________ по расходам&lt;/VariantName&gt;&#10;  &lt;VariantLink&gt;2682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2A45658-5B39-4364-9383-AE2DEABA747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LEIMANN\Лариса Лейманн</dc:creator>
  <cp:lastModifiedBy>Лариса Лейманн</cp:lastModifiedBy>
  <cp:lastPrinted>2021-10-04T13:25:41Z</cp:lastPrinted>
  <dcterms:created xsi:type="dcterms:W3CDTF">2021-10-04T13:25:03Z</dcterms:created>
  <dcterms:modified xsi:type="dcterms:W3CDTF">2021-10-04T13:25:56Z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Исполнение бюджета ___________ по расходам(10).xlsx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16-фу-лейманн-лв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